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lafond législatives" sheetId="1" r:id="rId1"/>
  </sheets>
  <calcPr calcId="1456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74" i="1" l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F567" i="1"/>
  <c r="E567" i="1"/>
  <c r="E566" i="1"/>
  <c r="F566" i="1" s="1"/>
  <c r="E565" i="1"/>
  <c r="F565" i="1" s="1"/>
  <c r="E564" i="1"/>
  <c r="F564" i="1" s="1"/>
  <c r="F563" i="1"/>
  <c r="E563" i="1"/>
  <c r="E562" i="1"/>
  <c r="F562" i="1" s="1"/>
  <c r="E561" i="1"/>
  <c r="F561" i="1" s="1"/>
  <c r="E560" i="1"/>
  <c r="F560" i="1" s="1"/>
  <c r="F559" i="1"/>
  <c r="E559" i="1"/>
  <c r="E558" i="1"/>
  <c r="F558" i="1" s="1"/>
  <c r="E557" i="1"/>
  <c r="F557" i="1" s="1"/>
  <c r="E556" i="1"/>
  <c r="F556" i="1" s="1"/>
  <c r="F555" i="1"/>
  <c r="E555" i="1"/>
  <c r="E554" i="1"/>
  <c r="F554" i="1" s="1"/>
  <c r="E553" i="1"/>
  <c r="F553" i="1" s="1"/>
  <c r="E552" i="1"/>
  <c r="F552" i="1" s="1"/>
  <c r="F551" i="1"/>
  <c r="E551" i="1"/>
  <c r="E550" i="1"/>
  <c r="F550" i="1" s="1"/>
  <c r="E549" i="1"/>
  <c r="F549" i="1" s="1"/>
  <c r="E548" i="1"/>
  <c r="F548" i="1" s="1"/>
  <c r="F547" i="1"/>
  <c r="E547" i="1"/>
  <c r="E546" i="1"/>
  <c r="F546" i="1" s="1"/>
  <c r="E545" i="1"/>
  <c r="F545" i="1" s="1"/>
  <c r="E544" i="1"/>
  <c r="F544" i="1" s="1"/>
  <c r="F543" i="1"/>
  <c r="E543" i="1"/>
  <c r="E542" i="1"/>
  <c r="F542" i="1" s="1"/>
  <c r="E541" i="1"/>
  <c r="F541" i="1" s="1"/>
  <c r="E540" i="1"/>
  <c r="F540" i="1" s="1"/>
  <c r="F539" i="1"/>
  <c r="E539" i="1"/>
  <c r="E538" i="1"/>
  <c r="F538" i="1" s="1"/>
  <c r="E537" i="1"/>
  <c r="F537" i="1" s="1"/>
  <c r="E536" i="1"/>
  <c r="F536" i="1" s="1"/>
  <c r="F535" i="1"/>
  <c r="E535" i="1"/>
  <c r="E534" i="1"/>
  <c r="F534" i="1" s="1"/>
  <c r="E533" i="1"/>
  <c r="F533" i="1" s="1"/>
  <c r="E532" i="1"/>
  <c r="F532" i="1" s="1"/>
  <c r="F531" i="1"/>
  <c r="E531" i="1"/>
  <c r="E530" i="1"/>
  <c r="F530" i="1" s="1"/>
  <c r="E529" i="1"/>
  <c r="F529" i="1" s="1"/>
  <c r="E528" i="1"/>
  <c r="F528" i="1" s="1"/>
  <c r="F527" i="1"/>
  <c r="E527" i="1"/>
  <c r="E526" i="1"/>
  <c r="F526" i="1" s="1"/>
  <c r="E525" i="1"/>
  <c r="F525" i="1" s="1"/>
  <c r="E524" i="1"/>
  <c r="F524" i="1" s="1"/>
  <c r="F523" i="1"/>
  <c r="E523" i="1"/>
  <c r="E522" i="1"/>
  <c r="F522" i="1" s="1"/>
  <c r="E521" i="1"/>
  <c r="F521" i="1" s="1"/>
  <c r="E520" i="1"/>
  <c r="F520" i="1" s="1"/>
  <c r="F519" i="1"/>
  <c r="E519" i="1"/>
  <c r="E518" i="1"/>
  <c r="F518" i="1" s="1"/>
  <c r="E517" i="1"/>
  <c r="F517" i="1" s="1"/>
  <c r="E516" i="1"/>
  <c r="F516" i="1" s="1"/>
  <c r="F515" i="1"/>
  <c r="E515" i="1"/>
  <c r="E514" i="1"/>
  <c r="F514" i="1" s="1"/>
  <c r="E513" i="1"/>
  <c r="F513" i="1" s="1"/>
  <c r="E512" i="1"/>
  <c r="F512" i="1" s="1"/>
  <c r="F511" i="1"/>
  <c r="E511" i="1"/>
  <c r="E510" i="1"/>
  <c r="F510" i="1" s="1"/>
  <c r="E509" i="1"/>
  <c r="F509" i="1" s="1"/>
  <c r="E508" i="1"/>
  <c r="F508" i="1" s="1"/>
  <c r="F507" i="1"/>
  <c r="E507" i="1"/>
  <c r="E506" i="1"/>
  <c r="F506" i="1" s="1"/>
  <c r="E505" i="1"/>
  <c r="F505" i="1" s="1"/>
  <c r="E504" i="1"/>
  <c r="F504" i="1" s="1"/>
  <c r="F503" i="1"/>
  <c r="E503" i="1"/>
  <c r="E502" i="1"/>
  <c r="F502" i="1" s="1"/>
  <c r="E501" i="1"/>
  <c r="F501" i="1" s="1"/>
  <c r="E500" i="1"/>
  <c r="F500" i="1" s="1"/>
  <c r="F499" i="1"/>
  <c r="E499" i="1"/>
  <c r="E498" i="1"/>
  <c r="F498" i="1" s="1"/>
  <c r="E497" i="1"/>
  <c r="F497" i="1" s="1"/>
  <c r="E496" i="1"/>
  <c r="F496" i="1" s="1"/>
  <c r="F495" i="1"/>
  <c r="E495" i="1"/>
  <c r="E494" i="1"/>
  <c r="F494" i="1" s="1"/>
  <c r="E493" i="1"/>
  <c r="F493" i="1" s="1"/>
  <c r="E492" i="1"/>
  <c r="F492" i="1" s="1"/>
  <c r="F491" i="1"/>
  <c r="E491" i="1"/>
  <c r="E490" i="1"/>
  <c r="F490" i="1" s="1"/>
  <c r="E489" i="1"/>
  <c r="F489" i="1" s="1"/>
  <c r="E488" i="1"/>
  <c r="F488" i="1" s="1"/>
  <c r="F487" i="1"/>
  <c r="E487" i="1"/>
  <c r="E486" i="1"/>
  <c r="F486" i="1" s="1"/>
  <c r="E485" i="1"/>
  <c r="F485" i="1" s="1"/>
  <c r="E484" i="1"/>
  <c r="F484" i="1" s="1"/>
  <c r="F483" i="1"/>
  <c r="E483" i="1"/>
  <c r="E482" i="1"/>
  <c r="F482" i="1" s="1"/>
  <c r="E481" i="1"/>
  <c r="F481" i="1" s="1"/>
  <c r="E480" i="1"/>
  <c r="F480" i="1" s="1"/>
  <c r="F479" i="1"/>
  <c r="E479" i="1"/>
  <c r="E478" i="1"/>
  <c r="F478" i="1" s="1"/>
  <c r="E477" i="1"/>
  <c r="F477" i="1" s="1"/>
  <c r="E476" i="1"/>
  <c r="F476" i="1" s="1"/>
  <c r="F475" i="1"/>
  <c r="E475" i="1"/>
  <c r="E474" i="1"/>
  <c r="F474" i="1" s="1"/>
  <c r="E473" i="1"/>
  <c r="F473" i="1" s="1"/>
  <c r="E472" i="1"/>
  <c r="F472" i="1" s="1"/>
  <c r="F471" i="1"/>
  <c r="E471" i="1"/>
  <c r="E470" i="1"/>
  <c r="F470" i="1" s="1"/>
  <c r="E469" i="1"/>
  <c r="F469" i="1" s="1"/>
  <c r="E468" i="1"/>
  <c r="F468" i="1" s="1"/>
  <c r="F467" i="1"/>
  <c r="E467" i="1"/>
  <c r="E466" i="1"/>
  <c r="F466" i="1" s="1"/>
  <c r="E465" i="1"/>
  <c r="F465" i="1" s="1"/>
  <c r="E464" i="1"/>
  <c r="F464" i="1" s="1"/>
  <c r="F463" i="1"/>
  <c r="E463" i="1"/>
  <c r="E462" i="1"/>
  <c r="F462" i="1" s="1"/>
  <c r="E461" i="1"/>
  <c r="F461" i="1" s="1"/>
  <c r="E460" i="1"/>
  <c r="F460" i="1" s="1"/>
  <c r="F459" i="1"/>
  <c r="E459" i="1"/>
  <c r="E458" i="1"/>
  <c r="F458" i="1" s="1"/>
  <c r="E457" i="1"/>
  <c r="F457" i="1" s="1"/>
  <c r="E456" i="1"/>
  <c r="F456" i="1" s="1"/>
  <c r="F455" i="1"/>
  <c r="E455" i="1"/>
  <c r="E454" i="1"/>
  <c r="F454" i="1" s="1"/>
  <c r="E453" i="1"/>
  <c r="F453" i="1" s="1"/>
  <c r="E452" i="1"/>
  <c r="F452" i="1" s="1"/>
  <c r="F451" i="1"/>
  <c r="E451" i="1"/>
  <c r="E450" i="1"/>
  <c r="F450" i="1" s="1"/>
  <c r="E449" i="1"/>
  <c r="F449" i="1" s="1"/>
  <c r="E448" i="1"/>
  <c r="F448" i="1" s="1"/>
  <c r="F447" i="1"/>
  <c r="E447" i="1"/>
  <c r="E446" i="1"/>
  <c r="F446" i="1" s="1"/>
  <c r="E445" i="1"/>
  <c r="F445" i="1" s="1"/>
  <c r="E444" i="1"/>
  <c r="F444" i="1" s="1"/>
  <c r="F443" i="1"/>
  <c r="E443" i="1"/>
  <c r="E442" i="1"/>
  <c r="F442" i="1" s="1"/>
  <c r="E441" i="1"/>
  <c r="F441" i="1" s="1"/>
  <c r="E440" i="1"/>
  <c r="F440" i="1" s="1"/>
  <c r="F439" i="1"/>
  <c r="E439" i="1"/>
  <c r="E438" i="1"/>
  <c r="F438" i="1" s="1"/>
  <c r="E437" i="1"/>
  <c r="F437" i="1" s="1"/>
  <c r="E436" i="1"/>
  <c r="F436" i="1" s="1"/>
  <c r="F435" i="1"/>
  <c r="E435" i="1"/>
  <c r="E434" i="1"/>
  <c r="F434" i="1" s="1"/>
  <c r="E433" i="1"/>
  <c r="F433" i="1" s="1"/>
  <c r="E432" i="1"/>
  <c r="F432" i="1" s="1"/>
  <c r="F431" i="1"/>
  <c r="E431" i="1"/>
  <c r="E430" i="1"/>
  <c r="F430" i="1" s="1"/>
  <c r="E429" i="1"/>
  <c r="F429" i="1" s="1"/>
  <c r="E428" i="1"/>
  <c r="F428" i="1" s="1"/>
  <c r="F427" i="1"/>
  <c r="E427" i="1"/>
  <c r="E426" i="1"/>
  <c r="F426" i="1" s="1"/>
  <c r="E425" i="1"/>
  <c r="F425" i="1" s="1"/>
  <c r="E424" i="1"/>
  <c r="F424" i="1" s="1"/>
  <c r="F423" i="1"/>
  <c r="E423" i="1"/>
  <c r="E422" i="1"/>
  <c r="F422" i="1" s="1"/>
  <c r="E421" i="1"/>
  <c r="F421" i="1" s="1"/>
  <c r="E420" i="1"/>
  <c r="F420" i="1" s="1"/>
  <c r="F419" i="1"/>
  <c r="E419" i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F355" i="1"/>
  <c r="E355" i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F339" i="1"/>
  <c r="E339" i="1"/>
  <c r="E338" i="1"/>
  <c r="F338" i="1" s="1"/>
  <c r="E337" i="1"/>
  <c r="F337" i="1" s="1"/>
  <c r="E336" i="1"/>
  <c r="F336" i="1" s="1"/>
  <c r="F335" i="1"/>
  <c r="E335" i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F323" i="1"/>
  <c r="E323" i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F307" i="1"/>
  <c r="E307" i="1"/>
  <c r="E306" i="1"/>
  <c r="F306" i="1" s="1"/>
  <c r="E305" i="1"/>
  <c r="F305" i="1" s="1"/>
  <c r="E304" i="1"/>
  <c r="F304" i="1" s="1"/>
  <c r="F303" i="1"/>
  <c r="E303" i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F291" i="1"/>
  <c r="E291" i="1"/>
  <c r="E290" i="1"/>
  <c r="F290" i="1" s="1"/>
  <c r="F289" i="1"/>
  <c r="E289" i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F281" i="1"/>
  <c r="E281" i="1"/>
  <c r="E280" i="1"/>
  <c r="F280" i="1" s="1"/>
  <c r="E279" i="1"/>
  <c r="F279" i="1" s="1"/>
  <c r="E278" i="1"/>
  <c r="F278" i="1" s="1"/>
  <c r="E277" i="1"/>
  <c r="F277" i="1" s="1"/>
  <c r="E276" i="1"/>
  <c r="F276" i="1" s="1"/>
  <c r="F275" i="1"/>
  <c r="E275" i="1"/>
  <c r="E274" i="1"/>
  <c r="F274" i="1" s="1"/>
  <c r="F273" i="1"/>
  <c r="E273" i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F265" i="1"/>
  <c r="E265" i="1"/>
  <c r="E264" i="1"/>
  <c r="F264" i="1" s="1"/>
  <c r="E263" i="1"/>
  <c r="F263" i="1" s="1"/>
  <c r="E262" i="1"/>
  <c r="F262" i="1" s="1"/>
  <c r="E261" i="1"/>
  <c r="F261" i="1" s="1"/>
  <c r="E260" i="1"/>
  <c r="F260" i="1" s="1"/>
  <c r="F259" i="1"/>
  <c r="E259" i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F249" i="1"/>
  <c r="E249" i="1"/>
  <c r="E248" i="1"/>
  <c r="F248" i="1" s="1"/>
  <c r="E247" i="1"/>
  <c r="F247" i="1" s="1"/>
  <c r="E246" i="1"/>
  <c r="F246" i="1" s="1"/>
  <c r="E245" i="1"/>
  <c r="F245" i="1" s="1"/>
  <c r="E244" i="1"/>
  <c r="F244" i="1" s="1"/>
  <c r="F243" i="1"/>
  <c r="E243" i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F233" i="1"/>
  <c r="E233" i="1"/>
  <c r="E232" i="1"/>
  <c r="F232" i="1" s="1"/>
  <c r="E231" i="1"/>
  <c r="F231" i="1" s="1"/>
  <c r="E230" i="1"/>
  <c r="F230" i="1" s="1"/>
  <c r="F229" i="1"/>
  <c r="E229" i="1"/>
  <c r="E228" i="1"/>
  <c r="F228" i="1" s="1"/>
  <c r="E227" i="1"/>
  <c r="F227" i="1" s="1"/>
  <c r="E226" i="1"/>
  <c r="F226" i="1" s="1"/>
  <c r="F225" i="1"/>
  <c r="E225" i="1"/>
  <c r="E224" i="1"/>
  <c r="F224" i="1" s="1"/>
  <c r="E223" i="1"/>
  <c r="F223" i="1" s="1"/>
  <c r="E222" i="1"/>
  <c r="F222" i="1" s="1"/>
  <c r="F221" i="1"/>
  <c r="E221" i="1"/>
  <c r="E220" i="1"/>
  <c r="F220" i="1" s="1"/>
  <c r="E219" i="1"/>
  <c r="F219" i="1" s="1"/>
  <c r="E218" i="1"/>
  <c r="F218" i="1" s="1"/>
  <c r="F217" i="1"/>
  <c r="E217" i="1"/>
  <c r="E216" i="1"/>
  <c r="F216" i="1" s="1"/>
  <c r="E215" i="1"/>
  <c r="F215" i="1" s="1"/>
  <c r="E214" i="1"/>
  <c r="F214" i="1" s="1"/>
  <c r="F213" i="1"/>
  <c r="E213" i="1"/>
  <c r="E212" i="1"/>
  <c r="F212" i="1" s="1"/>
  <c r="E211" i="1"/>
  <c r="F211" i="1" s="1"/>
  <c r="E210" i="1"/>
  <c r="F210" i="1" s="1"/>
  <c r="F209" i="1"/>
  <c r="E209" i="1"/>
  <c r="E208" i="1"/>
  <c r="F208" i="1" s="1"/>
  <c r="E207" i="1"/>
  <c r="F207" i="1" s="1"/>
  <c r="E206" i="1"/>
  <c r="F206" i="1" s="1"/>
  <c r="F205" i="1"/>
  <c r="E205" i="1"/>
  <c r="E204" i="1"/>
  <c r="F204" i="1" s="1"/>
  <c r="E203" i="1"/>
  <c r="F203" i="1" s="1"/>
  <c r="E202" i="1"/>
  <c r="F202" i="1" s="1"/>
  <c r="F201" i="1"/>
  <c r="E201" i="1"/>
  <c r="E200" i="1"/>
  <c r="F200" i="1" s="1"/>
  <c r="E199" i="1"/>
  <c r="F199" i="1" s="1"/>
  <c r="E198" i="1"/>
  <c r="F198" i="1" s="1"/>
  <c r="F197" i="1"/>
  <c r="E197" i="1"/>
  <c r="E196" i="1"/>
  <c r="F196" i="1" s="1"/>
  <c r="E195" i="1"/>
  <c r="F195" i="1" s="1"/>
  <c r="E194" i="1"/>
  <c r="F194" i="1" s="1"/>
  <c r="F193" i="1"/>
  <c r="E193" i="1"/>
  <c r="E192" i="1"/>
  <c r="F192" i="1" s="1"/>
  <c r="E191" i="1"/>
  <c r="F191" i="1" s="1"/>
  <c r="E190" i="1"/>
  <c r="F190" i="1" s="1"/>
  <c r="F189" i="1"/>
  <c r="E189" i="1"/>
  <c r="E188" i="1"/>
  <c r="F188" i="1" s="1"/>
  <c r="E187" i="1"/>
  <c r="F187" i="1" s="1"/>
  <c r="E186" i="1"/>
  <c r="F186" i="1" s="1"/>
  <c r="F185" i="1"/>
  <c r="E185" i="1"/>
  <c r="E184" i="1"/>
  <c r="F184" i="1" s="1"/>
  <c r="E183" i="1"/>
  <c r="F183" i="1" s="1"/>
  <c r="E182" i="1"/>
  <c r="F182" i="1" s="1"/>
  <c r="F181" i="1"/>
  <c r="E181" i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<sst xmlns="http://schemas.openxmlformats.org/spreadsheetml/2006/main" count="1712" uniqueCount="687">
  <si>
    <t>Populations légales des circonscriptions législatives</t>
  </si>
  <si>
    <t>Date de référence statistique : 1er janvier 2021</t>
  </si>
  <si>
    <t>Source :</t>
  </si>
  <si>
    <t>Code Département</t>
  </si>
  <si>
    <t>Code de la circonscription</t>
  </si>
  <si>
    <t>Nom de la circonscription</t>
  </si>
  <si>
    <t>Population municipale</t>
  </si>
  <si>
    <t>Plafond de dépenses électorales</t>
  </si>
  <si>
    <t>Plafond de remboursement forfaitaire</t>
  </si>
  <si>
    <t>01</t>
  </si>
  <si>
    <t>Ain  - 1re circonscription</t>
  </si>
  <si>
    <t>02</t>
  </si>
  <si>
    <t>Ain  - 2e circonscription</t>
  </si>
  <si>
    <t>03</t>
  </si>
  <si>
    <t>Ain  - 3e circonscription</t>
  </si>
  <si>
    <t>04</t>
  </si>
  <si>
    <t>Ain  - 4e circonscription</t>
  </si>
  <si>
    <t>05</t>
  </si>
  <si>
    <t>Ain  - 5e circonscription</t>
  </si>
  <si>
    <t>Aisne - 1re circonscription</t>
  </si>
  <si>
    <t>Aisne - 2e circonscription</t>
  </si>
  <si>
    <t>Aisne - 3e circonscription</t>
  </si>
  <si>
    <t>Aisne - 4e circonscription</t>
  </si>
  <si>
    <t>Aisne - 5e circonscription</t>
  </si>
  <si>
    <t>Allier  - 1re circonscription</t>
  </si>
  <si>
    <t>Allier  - 2e circonscription</t>
  </si>
  <si>
    <t>Allier  - 3e circonscription</t>
  </si>
  <si>
    <t>Alpes de Haute-Provence - 1re circonscription</t>
  </si>
  <si>
    <t>Alpes de Haute-Provence - 2e circonscription</t>
  </si>
  <si>
    <t>Hautes-Alpes  - 1re circonscription</t>
  </si>
  <si>
    <t>Hautes-Alpes  - 2e circonscription</t>
  </si>
  <si>
    <t>06</t>
  </si>
  <si>
    <t>Alpes-Maritimes - 1re circonscription</t>
  </si>
  <si>
    <t>Alpes-Maritimes - 2e circonscription</t>
  </si>
  <si>
    <t>Alpes-Maritimes - 3e circonscription</t>
  </si>
  <si>
    <t>Alpes-Maritimes - 4e circonscription</t>
  </si>
  <si>
    <t>Alpes-Maritimes - 5e circonscription</t>
  </si>
  <si>
    <t>Alpes-Maritimes - 6e circonscription</t>
  </si>
  <si>
    <t>07</t>
  </si>
  <si>
    <t>Alpes-Maritimes - 7e circonscription</t>
  </si>
  <si>
    <t>08</t>
  </si>
  <si>
    <t>Alpes-Maritimes - 8e circonscription</t>
  </si>
  <si>
    <t>09</t>
  </si>
  <si>
    <t>Alpes-Maritimes - 9e circonscription</t>
  </si>
  <si>
    <t>Ardèche - 1re circonscription</t>
  </si>
  <si>
    <t>Ardèche - 2e circonscription</t>
  </si>
  <si>
    <t>Ardèche - 3e circonscription</t>
  </si>
  <si>
    <t>Ardennes - 1re circonscription</t>
  </si>
  <si>
    <t>Ardennes - 2e circonscription</t>
  </si>
  <si>
    <t>Ardennes - 3e circonscription</t>
  </si>
  <si>
    <t>Ariège - 1re circonscription</t>
  </si>
  <si>
    <t>Ariège - 2e circonscription</t>
  </si>
  <si>
    <t>10</t>
  </si>
  <si>
    <t>Aube  - 1re circonscription</t>
  </si>
  <si>
    <t>Aube  - 2e circonscription</t>
  </si>
  <si>
    <t>Aube  - 3e circonscription</t>
  </si>
  <si>
    <t>11</t>
  </si>
  <si>
    <t>Aude  - 1re circonscription</t>
  </si>
  <si>
    <t>Aude  - 2e circonscription</t>
  </si>
  <si>
    <t>Aude  - 3e circonscription</t>
  </si>
  <si>
    <t>12</t>
  </si>
  <si>
    <t>Aveyron - 1re circonscription</t>
  </si>
  <si>
    <t>Aveyron - 2e circonscription</t>
  </si>
  <si>
    <t>Aveyron - 3e circonscription</t>
  </si>
  <si>
    <t>13</t>
  </si>
  <si>
    <t>Bouches-du-Rhône  - 1re circonscription</t>
  </si>
  <si>
    <t>Bouches-du-Rhône  - 2e circonscription</t>
  </si>
  <si>
    <t>Bouches-du-Rhône  - 3e circonscription</t>
  </si>
  <si>
    <t>Bouches-du-Rhône  - 4e circonscription</t>
  </si>
  <si>
    <t>Bouches-du-Rhône  - 5e circonscription</t>
  </si>
  <si>
    <t>Bouches-du-Rhône  - 6e circonscription</t>
  </si>
  <si>
    <t>Bouches-du-Rhône  - 7e circonscription</t>
  </si>
  <si>
    <t>Bouches-du-Rhône  - 8e circonscription</t>
  </si>
  <si>
    <t>Bouches-du-Rhône  - 9e circonscription</t>
  </si>
  <si>
    <t>Bouches-du-Rhône  - 10e circonscription</t>
  </si>
  <si>
    <t>Bouches-du-Rhône  - 11e circonscription</t>
  </si>
  <si>
    <t>Bouches-du-Rhône  - 12e circonscription</t>
  </si>
  <si>
    <t>Bouches-du-Rhône  - 13e circonscription</t>
  </si>
  <si>
    <t>14</t>
  </si>
  <si>
    <t>Bouches-du-Rhône  - 14e circonscription</t>
  </si>
  <si>
    <t>15</t>
  </si>
  <si>
    <t>Bouches-du-Rhône  - 15e circonscription</t>
  </si>
  <si>
    <t>16</t>
  </si>
  <si>
    <t>Bouches-du-Rhône  - 16e circonscription</t>
  </si>
  <si>
    <t>Calvados  - 1re circonscription</t>
  </si>
  <si>
    <t>Calvados  - 2e circonscription</t>
  </si>
  <si>
    <t>Calvados  - 3e circonscription</t>
  </si>
  <si>
    <t>Calvados  - 4e circonscription</t>
  </si>
  <si>
    <t>Calvados  - 5e circonscription</t>
  </si>
  <si>
    <t>Calvados  - 6e circonscription</t>
  </si>
  <si>
    <t>Cantal - 1re circonscription</t>
  </si>
  <si>
    <t>Cantal - 2e circonscription</t>
  </si>
  <si>
    <t>Charente  - 1re circonscription</t>
  </si>
  <si>
    <t>Charente  - 2e circonscription</t>
  </si>
  <si>
    <t>Charente  - 3e circonscription</t>
  </si>
  <si>
    <t>17</t>
  </si>
  <si>
    <t>Charente-Maritime  - 1re circonscription</t>
  </si>
  <si>
    <t>Charente-Maritime  - 2e circonscription</t>
  </si>
  <si>
    <t>Charente-Maritime  - 3e circonscription</t>
  </si>
  <si>
    <t>Charente-Maritime  - 4e circonscription</t>
  </si>
  <si>
    <t>Charente-Maritime  - 5e circonscription</t>
  </si>
  <si>
    <t>18</t>
  </si>
  <si>
    <t>Cher - 1re circonscription</t>
  </si>
  <si>
    <t>Cher - 2e circonscription</t>
  </si>
  <si>
    <t>Cher - 3e circonscription</t>
  </si>
  <si>
    <t>19</t>
  </si>
  <si>
    <t>Corrèze  - 1re circonscription</t>
  </si>
  <si>
    <t>Corrèze  - 2e circonscription</t>
  </si>
  <si>
    <t>21</t>
  </si>
  <si>
    <t>Côte-d’Or - 1re circonscription</t>
  </si>
  <si>
    <t>Côte-d’Or - 2e circonscription</t>
  </si>
  <si>
    <t>Côte-d’Or - 3e circonscription</t>
  </si>
  <si>
    <t>Côte-d’Or - 4e circonscription</t>
  </si>
  <si>
    <t>Côte-d’Or - 5e circonscription</t>
  </si>
  <si>
    <t>22</t>
  </si>
  <si>
    <t>Côtes-d’Armor  - 1re circonscription</t>
  </si>
  <si>
    <t>Côtes-d’Armor  - 2e circonscription</t>
  </si>
  <si>
    <t>Côtes-d’Armor  - 3e circonscription</t>
  </si>
  <si>
    <t>Côtes-d’Armor  - 4e circonscription</t>
  </si>
  <si>
    <t>Côtes-d’Armor  - 5e circonscription</t>
  </si>
  <si>
    <t>23</t>
  </si>
  <si>
    <t>Creuse  - Circonscription unique</t>
  </si>
  <si>
    <t>24</t>
  </si>
  <si>
    <t>Dordogne - 1re circonscription</t>
  </si>
  <si>
    <t>Dordogne - 2e circonscription</t>
  </si>
  <si>
    <t>Dordogne - 3e circonscription</t>
  </si>
  <si>
    <t>Dordogne - 4e circonscription</t>
  </si>
  <si>
    <t>25</t>
  </si>
  <si>
    <t>Doubs - 1re circonscription</t>
  </si>
  <si>
    <t>Doubs - 2e circonscription</t>
  </si>
  <si>
    <t>Doubs - 3e circonscription</t>
  </si>
  <si>
    <t>Doubs - 4e circonscription</t>
  </si>
  <si>
    <t>Doubs - 5e circonscription</t>
  </si>
  <si>
    <t>26</t>
  </si>
  <si>
    <t>Drôme  - 1re circonscription</t>
  </si>
  <si>
    <t>Drôme  - 2e circonscription</t>
  </si>
  <si>
    <t>Drôme  - 3e circonscription</t>
  </si>
  <si>
    <t>Drôme  - 4e circonscription</t>
  </si>
  <si>
    <t>27</t>
  </si>
  <si>
    <t>Eure  - 1re circonscription</t>
  </si>
  <si>
    <t>Eure  - 2e circonscription</t>
  </si>
  <si>
    <t>Eure  - 3e circonscription</t>
  </si>
  <si>
    <t>Eure  - 4e circonscription</t>
  </si>
  <si>
    <t>Eure  - 5e circonscription</t>
  </si>
  <si>
    <t>28</t>
  </si>
  <si>
    <t>Eure-et-Loir    - 1re circonscription</t>
  </si>
  <si>
    <t>Eure-et-Loir    - 2e circonscription</t>
  </si>
  <si>
    <t>Eure-et-Loir    - 3e circonscription</t>
  </si>
  <si>
    <t>Eure-et-Loir    - 4e circonscription</t>
  </si>
  <si>
    <t>29</t>
  </si>
  <si>
    <t>Finistère  - 1re circonscription</t>
  </si>
  <si>
    <t>Finistère  - 2e circonscription</t>
  </si>
  <si>
    <t>Finistère  - 3e circonscription</t>
  </si>
  <si>
    <t>Finistère  - 4e circonscription</t>
  </si>
  <si>
    <t>Finistère  - 5e circonscription</t>
  </si>
  <si>
    <t>Finistère  - 6e circonscription</t>
  </si>
  <si>
    <t>Finistère  - 7e circonscription</t>
  </si>
  <si>
    <t>Finistère  - 8e circonscription</t>
  </si>
  <si>
    <t>2A</t>
  </si>
  <si>
    <t>Corse-du-Sud  - 1re circonscription</t>
  </si>
  <si>
    <t>Corse-du-Sud  - 2e circonscription</t>
  </si>
  <si>
    <t>2B</t>
  </si>
  <si>
    <t>Haute-Corse  - 1re circonscription</t>
  </si>
  <si>
    <t>Haute-Corse  - 2e circonscription</t>
  </si>
  <si>
    <t>30</t>
  </si>
  <si>
    <t>Gard  - 1re circonscription</t>
  </si>
  <si>
    <t>Gard  - 2e circonscription</t>
  </si>
  <si>
    <t>Gard  - 3e circonscription</t>
  </si>
  <si>
    <t>Gard  - 4e circonscription</t>
  </si>
  <si>
    <t>Gard  - 5e circonscription</t>
  </si>
  <si>
    <t>Gard  - 6e circonscription</t>
  </si>
  <si>
    <t>31</t>
  </si>
  <si>
    <t>Haute-Garonne  - 1re circonscription</t>
  </si>
  <si>
    <t>Haute-Garonne  - 2e circonscription</t>
  </si>
  <si>
    <t>Haute-Garonne  - 3e circonscription</t>
  </si>
  <si>
    <t>Haute-Garonne  - 4e circonscription</t>
  </si>
  <si>
    <t>Haute-Garonne  - 5e circonscription</t>
  </si>
  <si>
    <t>Haute-Garonne  - 6e circonscription</t>
  </si>
  <si>
    <t>Haute-Garonne  - 7e circonscription</t>
  </si>
  <si>
    <t>Haute-Garonne  - 8e circonscription</t>
  </si>
  <si>
    <t>Haute-Garonne  - 9e circonscription</t>
  </si>
  <si>
    <t>Haute-Garonne  - 10e circonscription</t>
  </si>
  <si>
    <t>32</t>
  </si>
  <si>
    <t>Gers    - 1re circonscription</t>
  </si>
  <si>
    <t>Gers    - 2e circonscription</t>
  </si>
  <si>
    <t>33</t>
  </si>
  <si>
    <t>Gironde  - 1re circonscription</t>
  </si>
  <si>
    <t>Gironde  - 2e circonscription</t>
  </si>
  <si>
    <t>Gironde  - 3e circonscription</t>
  </si>
  <si>
    <t>Gironde  - 4e circonscription</t>
  </si>
  <si>
    <t>Gironde  - 5e circonscription</t>
  </si>
  <si>
    <t>Gironde  - 6e circonscription</t>
  </si>
  <si>
    <t>Gironde  - 7e circonscription</t>
  </si>
  <si>
    <t>Gironde  - 8e circonscription</t>
  </si>
  <si>
    <t>Gironde  - 9e circonscription</t>
  </si>
  <si>
    <t>Gironde  - 10e circonscription</t>
  </si>
  <si>
    <t>Gironde  - 11e circonscription</t>
  </si>
  <si>
    <t>Gironde  - 12e circonscription</t>
  </si>
  <si>
    <t>34</t>
  </si>
  <si>
    <t>Hérault  - 1re circonscription</t>
  </si>
  <si>
    <t>Hérault  - 2e circonscription</t>
  </si>
  <si>
    <t>Hérault  - 3e circonscription</t>
  </si>
  <si>
    <t>Hérault  - 4e circonscription</t>
  </si>
  <si>
    <t>Hérault  - 5e circonscription</t>
  </si>
  <si>
    <t>Hérault  - 6e circonscription</t>
  </si>
  <si>
    <t>Hérault  - 7e circonscription</t>
  </si>
  <si>
    <t>Hérault  - 8e circonscription</t>
  </si>
  <si>
    <t>Hérault  - 9e circonscription</t>
  </si>
  <si>
    <t>35</t>
  </si>
  <si>
    <t>Ille-et-Vilaine  - 1re circonscription</t>
  </si>
  <si>
    <t>Ille-et-Vilaine  - 2e circonscription</t>
  </si>
  <si>
    <t>Ille-et-Vilaine  - 3e circonscription</t>
  </si>
  <si>
    <t>Ille-et-Vilaine  - 4e circonscription</t>
  </si>
  <si>
    <t>Ille-et-Vilaine  - 5e circonscription</t>
  </si>
  <si>
    <t>Ille-et-Vilaine  - 6e circonscription</t>
  </si>
  <si>
    <t>Ille-et-Vilaine  - 7e circonscription</t>
  </si>
  <si>
    <t>Ille-et-Vilaine  - 8e circonscription</t>
  </si>
  <si>
    <t>36</t>
  </si>
  <si>
    <t>Indre  - 1re circonscription</t>
  </si>
  <si>
    <t>Indre  - 2e circonscription</t>
  </si>
  <si>
    <t>37</t>
  </si>
  <si>
    <t>Indre-et-Loire  - 1re circonscription</t>
  </si>
  <si>
    <t>Indre-et-Loire  - 2e circonscription</t>
  </si>
  <si>
    <t>Indre-et-Loire  - 3e circonscription</t>
  </si>
  <si>
    <t>Indre-et-Loire  - 4e circonscription</t>
  </si>
  <si>
    <t>Indre-et-Loire  - 5e circonscription</t>
  </si>
  <si>
    <t>38</t>
  </si>
  <si>
    <t>Isère  - 1re circonscription</t>
  </si>
  <si>
    <t>Isère  - 2e circonscription</t>
  </si>
  <si>
    <t>Isère  - 3e circonscription</t>
  </si>
  <si>
    <t>Isère  - 4e circonscription</t>
  </si>
  <si>
    <t>Isère  - 5e circonscription</t>
  </si>
  <si>
    <t>Isère  - 6e circonscription</t>
  </si>
  <si>
    <t>Isère  - 7e circonscription</t>
  </si>
  <si>
    <t>Isère  - 8e circonscription</t>
  </si>
  <si>
    <t>Isère  - 9e circonscription</t>
  </si>
  <si>
    <t>Isère  - 10e circonscription</t>
  </si>
  <si>
    <t>39</t>
  </si>
  <si>
    <t>Jura    - 1re circonscription</t>
  </si>
  <si>
    <t>Jura    - 2e circonscription</t>
  </si>
  <si>
    <t>Jura    - 3e circonscription</t>
  </si>
  <si>
    <t>40</t>
  </si>
  <si>
    <t>Landes  - 1re circonscription</t>
  </si>
  <si>
    <t>Landes  - 2e circonscription</t>
  </si>
  <si>
    <t>Landes  - 3e circonscription</t>
  </si>
  <si>
    <t>41</t>
  </si>
  <si>
    <t>Loir-et-Cher  - 1re circonscription</t>
  </si>
  <si>
    <t>Loir-et-Cher  - 2e circonscription</t>
  </si>
  <si>
    <t>Loir-et-Cher  - 3e circonscription</t>
  </si>
  <si>
    <t>42</t>
  </si>
  <si>
    <t>Loire  - 1re circonscription</t>
  </si>
  <si>
    <t>Loire  - 2e circonscription</t>
  </si>
  <si>
    <t>Loire  - 3e circonscription</t>
  </si>
  <si>
    <t>Loire  - 4e circonscription</t>
  </si>
  <si>
    <t>Loire  - 5e circonscription</t>
  </si>
  <si>
    <t>Loire  - 6e circonscription</t>
  </si>
  <si>
    <t>43</t>
  </si>
  <si>
    <t>Haute-Loire    - 1re circonscription</t>
  </si>
  <si>
    <t>Haute-Loire    - 2e circonscription</t>
  </si>
  <si>
    <t>44</t>
  </si>
  <si>
    <t>Loire-Atlantique  - 1re circonscription</t>
  </si>
  <si>
    <t>Loire-Atlantique  - 2e circonscription</t>
  </si>
  <si>
    <t>Loire-Atlantique  - 3e circonscription</t>
  </si>
  <si>
    <t>Loire-Atlantique  - 4e circonscription</t>
  </si>
  <si>
    <t>Loire-Atlantique  - 5e circonscription</t>
  </si>
  <si>
    <t>Loire-Atlantique  - 6e circonscription</t>
  </si>
  <si>
    <t>Loire-Atlantique  - 7e circonscription</t>
  </si>
  <si>
    <t>Loire-Atlantique  - 8e circonscription</t>
  </si>
  <si>
    <t>Loire-Atlantique  - 9e circonscription</t>
  </si>
  <si>
    <t>Loire-Atlantique  - 10e circonscription</t>
  </si>
  <si>
    <t>45</t>
  </si>
  <si>
    <t>Loiret  - 1re circonscription</t>
  </si>
  <si>
    <t>Loiret  - 2e circonscription</t>
  </si>
  <si>
    <t>Loiret  - 3e circonscription</t>
  </si>
  <si>
    <t>Loiret  - 4e circonscription</t>
  </si>
  <si>
    <t>Loiret  - 5e circonscription</t>
  </si>
  <si>
    <t>Loiret  - 6e circonscription</t>
  </si>
  <si>
    <t>46</t>
  </si>
  <si>
    <t>Lot    - 1re circonscription</t>
  </si>
  <si>
    <t>Lot    - 2e circonscription</t>
  </si>
  <si>
    <t>47</t>
  </si>
  <si>
    <t>Lot-et-Garonne    - 1re circonscription</t>
  </si>
  <si>
    <t>Lot-et-Garonne    - 2e circonscription</t>
  </si>
  <si>
    <t>Lot-et-Garonne    - 3e circonscription</t>
  </si>
  <si>
    <t>48</t>
  </si>
  <si>
    <t xml:space="preserve">Lozère  - Circonscription unique </t>
  </si>
  <si>
    <t>49</t>
  </si>
  <si>
    <t>Maine-et-Loire    - 1re circonscription</t>
  </si>
  <si>
    <t>Maine-et-Loire    - 2e circonscription</t>
  </si>
  <si>
    <t>Maine-et-Loire    - 3e circonscription</t>
  </si>
  <si>
    <t>Maine-et-Loire    - 4e circonscription</t>
  </si>
  <si>
    <t>Maine-et-Loire    - 5e circonscription</t>
  </si>
  <si>
    <t>Maine-et-Loire    - 6e circonscription</t>
  </si>
  <si>
    <t>Maine-et-Loire    - 7e circonscription</t>
  </si>
  <si>
    <t>50</t>
  </si>
  <si>
    <t>Manche  - 1re circonscription</t>
  </si>
  <si>
    <t>Manche  - 2e circonscription</t>
  </si>
  <si>
    <t>Manche  - 3e circonscription</t>
  </si>
  <si>
    <t>Manche  - 4e circonscription</t>
  </si>
  <si>
    <t>51</t>
  </si>
  <si>
    <t>Marne  - 1re circonscription</t>
  </si>
  <si>
    <t>Marne  - 2e circonscription</t>
  </si>
  <si>
    <t>Marne  - 3e circonscription</t>
  </si>
  <si>
    <t>Marne  - 4e circonscription</t>
  </si>
  <si>
    <t>Marne  - 5e circonscription</t>
  </si>
  <si>
    <t>52</t>
  </si>
  <si>
    <t>Haute-Marne    - 1re circonscription</t>
  </si>
  <si>
    <t>Haute-Marne    - 2e circonscription</t>
  </si>
  <si>
    <t>53</t>
  </si>
  <si>
    <t>Mayenne  - 1re circonscription</t>
  </si>
  <si>
    <t>Mayenne  - 2e circonscription</t>
  </si>
  <si>
    <t>Mayenne  - 3e circonscription</t>
  </si>
  <si>
    <t>54</t>
  </si>
  <si>
    <t>Meurthe-et-Moselle  - 1re circonscription</t>
  </si>
  <si>
    <t>Meurthe-et-Moselle  - 2e circonscription</t>
  </si>
  <si>
    <t>Meurthe-et-Moselle  - 3e circonscription</t>
  </si>
  <si>
    <t>Meurthe-et-Moselle  - 4e circonscription</t>
  </si>
  <si>
    <t>Meurthe-et-Moselle  - 5e circonscription</t>
  </si>
  <si>
    <t>Meurthe-et-Moselle  - 6e circonscription</t>
  </si>
  <si>
    <t>55</t>
  </si>
  <si>
    <t>Meuse  - 1e circonscription</t>
  </si>
  <si>
    <t>Meuse  - 2e circonscription</t>
  </si>
  <si>
    <t>56</t>
  </si>
  <si>
    <t>Morbihan  - 1re circonscription</t>
  </si>
  <si>
    <t>Morbihan  - 2e circonscription</t>
  </si>
  <si>
    <t>Morbihan  - 3e circonscription</t>
  </si>
  <si>
    <t>Morbihan  - 4e circonscription</t>
  </si>
  <si>
    <t>Morbihan  - 5e circonscription</t>
  </si>
  <si>
    <t>Morbihan  - 6e circonscription</t>
  </si>
  <si>
    <t>57</t>
  </si>
  <si>
    <t>Moselle  - 1re circonscription</t>
  </si>
  <si>
    <t>Moselle  - 2e circonscription</t>
  </si>
  <si>
    <t>Moselle  - 3e circonscription</t>
  </si>
  <si>
    <t>Moselle  - 4e circonscription</t>
  </si>
  <si>
    <t>Moselle  - 5e circonscription</t>
  </si>
  <si>
    <t>Moselle  - 6e circonscription</t>
  </si>
  <si>
    <t>Moselle  - 7e circonscription</t>
  </si>
  <si>
    <t>Moselle  - 8e circonscription</t>
  </si>
  <si>
    <t>Moselle  - 9e circonscription</t>
  </si>
  <si>
    <t>58</t>
  </si>
  <si>
    <t>Nièvre  - 1re circonscription</t>
  </si>
  <si>
    <t>Nièvre  - 2e circonscription</t>
  </si>
  <si>
    <t>59</t>
  </si>
  <si>
    <t>Nord  - 1re circonscription</t>
  </si>
  <si>
    <t>Nord  - 2e circonscription</t>
  </si>
  <si>
    <t>Nord  - 3e circonscription</t>
  </si>
  <si>
    <t>Nord  - 4e circonscription</t>
  </si>
  <si>
    <t>Nord  - 5e circonscription</t>
  </si>
  <si>
    <t>Nord  - 6e circonscription</t>
  </si>
  <si>
    <t>Nord  - 7e circonscription</t>
  </si>
  <si>
    <t>Nord  - 8e circonscription</t>
  </si>
  <si>
    <t>Nord  - 9e circonscription</t>
  </si>
  <si>
    <t>Nord  - 10e circonscription</t>
  </si>
  <si>
    <t>Nord  - 11e circonscription</t>
  </si>
  <si>
    <t>Nord  - 12e circonscription</t>
  </si>
  <si>
    <t>Nord  - 13e circonscription</t>
  </si>
  <si>
    <t>Nord  - 14e circonscription</t>
  </si>
  <si>
    <t>Nord  - 15e circonscription</t>
  </si>
  <si>
    <t>Nord  - 16e circonscription</t>
  </si>
  <si>
    <t>Nord  - 17e circonscription</t>
  </si>
  <si>
    <t>Nord  - 18e circonscription</t>
  </si>
  <si>
    <t>Nord  - 19e circonscription</t>
  </si>
  <si>
    <t>20</t>
  </si>
  <si>
    <t>Nord  - 20e circonscription</t>
  </si>
  <si>
    <t>Nord  - 21e circonscription</t>
  </si>
  <si>
    <t>60</t>
  </si>
  <si>
    <t>Oise - 1re circonscription</t>
  </si>
  <si>
    <t>Oise - 2e circonscription</t>
  </si>
  <si>
    <t>Oise - 3e circonscription</t>
  </si>
  <si>
    <t>Oise - 4e circonscription</t>
  </si>
  <si>
    <t>Oise - 5e circonscription</t>
  </si>
  <si>
    <t>Oise - 6e circonscription</t>
  </si>
  <si>
    <t>Oise - 7e circonscription</t>
  </si>
  <si>
    <t>61</t>
  </si>
  <si>
    <t>Orne    - 1re circonscription</t>
  </si>
  <si>
    <t>Orne    - 2e circonscription</t>
  </si>
  <si>
    <t>Orne    - 3e circonscription</t>
  </si>
  <si>
    <t>62</t>
  </si>
  <si>
    <t>Pas-de-Calais  - 1e circonscription</t>
  </si>
  <si>
    <t>Pas-de-Calais  - 2e circonscription</t>
  </si>
  <si>
    <t>Pas-de-Calais  - 3e circonscription</t>
  </si>
  <si>
    <t>Pas-de-Calais  - 4e circonscription</t>
  </si>
  <si>
    <t>Pas-de-Calais  - 5e circonscription</t>
  </si>
  <si>
    <t>Pas-de-Calais  - 6e circonscription</t>
  </si>
  <si>
    <t>Pas-de-Calais  - 7e circonscription</t>
  </si>
  <si>
    <t>Pas-de-Calais  - 8e circonscription</t>
  </si>
  <si>
    <t>Pas-de-Calais  - 9e circonscription</t>
  </si>
  <si>
    <t>Pas-de-Calais  - 10e circonscription</t>
  </si>
  <si>
    <t>Pas-de-Calais  - 11e circonscription</t>
  </si>
  <si>
    <t>Pas-de-Calais  - 12e circonscription</t>
  </si>
  <si>
    <t>63</t>
  </si>
  <si>
    <t>Puy-de-Dôme  - 1re circonscription</t>
  </si>
  <si>
    <t>Puy-de-Dôme  - 2e circonscription</t>
  </si>
  <si>
    <t>Puy-de-Dôme  - 3e circonscription</t>
  </si>
  <si>
    <t>Puy-de-Dôme  - 4e circonscription</t>
  </si>
  <si>
    <t>Puy-de-Dôme  - 5e circonscription</t>
  </si>
  <si>
    <t>64</t>
  </si>
  <si>
    <t>Pyrénées-Atlantiques    - 1re circonscription</t>
  </si>
  <si>
    <t>Pyrénées-Atlantiques    - 2e circonscription</t>
  </si>
  <si>
    <t>Pyrénées-Atlantiques    - 3e circonscription</t>
  </si>
  <si>
    <t>Pyrénées-Atlantiques    - 4e circonscription</t>
  </si>
  <si>
    <t>Pyrénées-Atlantiques    - 5e circonscription</t>
  </si>
  <si>
    <t>Pyrénées-Atlantiques    - 6e circonscription</t>
  </si>
  <si>
    <t>65</t>
  </si>
  <si>
    <t>Hautes-Pyrénées  - 1re circonscription</t>
  </si>
  <si>
    <t>Hautes-Pyrénées  - 2e circonscription</t>
  </si>
  <si>
    <t>66</t>
  </si>
  <si>
    <t>Pyrénées-Orientales  - 1re circonscription</t>
  </si>
  <si>
    <t>Pyrénées-Orientales  - 2e circonscription</t>
  </si>
  <si>
    <t>Pyrénées-Orientales  - 3e circonscription</t>
  </si>
  <si>
    <t>Pyrénées-Orientales  - 4e circonscription</t>
  </si>
  <si>
    <t>67</t>
  </si>
  <si>
    <t>Bas-Rhin  - 1re circonscription</t>
  </si>
  <si>
    <t>Bas-Rhin  - 2e circonscription</t>
  </si>
  <si>
    <t>Bas-Rhin  - 3e circonscription</t>
  </si>
  <si>
    <t>Bas-Rhin  - 4e circonscription</t>
  </si>
  <si>
    <t>Bas-Rhin  - 5e circonscription</t>
  </si>
  <si>
    <t>Bas-Rhin  - 6e circonscription</t>
  </si>
  <si>
    <t>Bas-Rhin  - 7e circonscription</t>
  </si>
  <si>
    <t>Bas-Rhin  - 8e circonscription</t>
  </si>
  <si>
    <t>Bas-Rhin  - 9e circonscription</t>
  </si>
  <si>
    <t>68</t>
  </si>
  <si>
    <t>Haut-Rhin  - 1re circonscription</t>
  </si>
  <si>
    <t>Haut-Rhin  - 2e circonscription</t>
  </si>
  <si>
    <t>Haut-Rhin  - 3e circonscription</t>
  </si>
  <si>
    <t>Haut-Rhin  - 4e circonscription</t>
  </si>
  <si>
    <t>Haut-Rhin  - 5e circonscription</t>
  </si>
  <si>
    <t>Haut-Rhin  - 6e circonscription</t>
  </si>
  <si>
    <t>69</t>
  </si>
  <si>
    <t>Rhône  - 1re circonscription</t>
  </si>
  <si>
    <t>Rhône  - 2e circonscription</t>
  </si>
  <si>
    <t>Rhône  - 3e circonscription</t>
  </si>
  <si>
    <t>Rhône  - 4e circonscription</t>
  </si>
  <si>
    <t>Rhône  - 5e circonscription</t>
  </si>
  <si>
    <t>Rhône  - 6e circonscription</t>
  </si>
  <si>
    <t>Rhône  - 7e circonscription</t>
  </si>
  <si>
    <t>Rhône  - 8e circonscription</t>
  </si>
  <si>
    <t>Rhône  - 9e circonscription</t>
  </si>
  <si>
    <t>Rhône  - 10e circonscription</t>
  </si>
  <si>
    <t>Rhône  - 11e circonscription</t>
  </si>
  <si>
    <t>Rhône  - 12e circonscription</t>
  </si>
  <si>
    <t>Rhône  - 13e circonscription</t>
  </si>
  <si>
    <t>Rhône  - 14e circonscription</t>
  </si>
  <si>
    <t>70</t>
  </si>
  <si>
    <t>Haute-Saône  - 1re circonscription</t>
  </si>
  <si>
    <t>Haute-Saône  - 2e circonscription</t>
  </si>
  <si>
    <t>71</t>
  </si>
  <si>
    <t>Saône-et-Loire  - 1re circonscription</t>
  </si>
  <si>
    <t>Saône-et-Loire  - 2e circonscription</t>
  </si>
  <si>
    <t>Saône-et-Loire  - 3e circonscription</t>
  </si>
  <si>
    <t>Saône-et-Loire  - 4e circonscription</t>
  </si>
  <si>
    <t>Saône-et-Loire  - 5e circonscription</t>
  </si>
  <si>
    <t>72</t>
  </si>
  <si>
    <t>Sarthe   - 1re circonscription</t>
  </si>
  <si>
    <t>Sarthe   - 2e circonscription</t>
  </si>
  <si>
    <t>Sarthe   - 3e circonscription</t>
  </si>
  <si>
    <t>Sarthe   - 4e circonscription</t>
  </si>
  <si>
    <t>Sarthe   - 5e circonscription</t>
  </si>
  <si>
    <t>73</t>
  </si>
  <si>
    <t>Savoie  - 1re circonscription</t>
  </si>
  <si>
    <t>Savoie  - 2e circonscription</t>
  </si>
  <si>
    <t>Savoie  - 3e circonscription</t>
  </si>
  <si>
    <t>Savoie  - 4e circonscription</t>
  </si>
  <si>
    <t>74</t>
  </si>
  <si>
    <t>Haute-Savoie  - 1re circonscription</t>
  </si>
  <si>
    <t>Haute-Savoie  - 2e circonscription</t>
  </si>
  <si>
    <t>Haute-Savoie  - 3e circonscription</t>
  </si>
  <si>
    <t>Haute-Savoie  - 4e circonscription</t>
  </si>
  <si>
    <t>Haute-Savoie  - 5e circonscription</t>
  </si>
  <si>
    <t>Haute-Savoie  - 6e circonscription</t>
  </si>
  <si>
    <t>75</t>
  </si>
  <si>
    <t>Paris  - 1re circonscription</t>
  </si>
  <si>
    <t>Paris  - 2e circonscription</t>
  </si>
  <si>
    <t>Paris  - 3e circonscription</t>
  </si>
  <si>
    <t>Paris  - 4e circonscription</t>
  </si>
  <si>
    <t>Paris  - 5e circonscription</t>
  </si>
  <si>
    <t>Paris  - 6e circonscription</t>
  </si>
  <si>
    <t>Paris  - 7e circonscription</t>
  </si>
  <si>
    <t>Paris  - 8e circonscription</t>
  </si>
  <si>
    <t>Paris  - 9e circonscription</t>
  </si>
  <si>
    <t>Paris  - 10e circonscription</t>
  </si>
  <si>
    <t>Paris  - 11e circonscription</t>
  </si>
  <si>
    <t>Paris  - 12e circonscription</t>
  </si>
  <si>
    <t>Paris  - 13e circonscription</t>
  </si>
  <si>
    <t>Paris  - 14e circonscription</t>
  </si>
  <si>
    <t>Paris  - 15e circonscription</t>
  </si>
  <si>
    <t>Paris  - 16e circonscription</t>
  </si>
  <si>
    <t>Paris  - 17e circonscription</t>
  </si>
  <si>
    <t>Paris  - 18e circonscription</t>
  </si>
  <si>
    <t>76</t>
  </si>
  <si>
    <t>Seine-Maritime  - 1re circonscription</t>
  </si>
  <si>
    <t>Seine-Maritime  - 2e circonscription</t>
  </si>
  <si>
    <t>Seine-Maritime  - 3e circonscription</t>
  </si>
  <si>
    <t>Seine-Maritime  - 4e circonscription</t>
  </si>
  <si>
    <t>Seine-Maritime  - 5e circonscription</t>
  </si>
  <si>
    <t>Seine-Maritime  - 6e circonscription</t>
  </si>
  <si>
    <t>Seine-Maritime  - 7e circonscription</t>
  </si>
  <si>
    <t>Seine-Maritime  - 8e circonscription</t>
  </si>
  <si>
    <t>Seine-Maritime  - 9e circonscription</t>
  </si>
  <si>
    <t>Seine-Maritime  - 10e circonscription</t>
  </si>
  <si>
    <t>77</t>
  </si>
  <si>
    <t>Seine-et-Marne  - 1re circonscription</t>
  </si>
  <si>
    <t>Seine-et-Marne  - 2e circonscription</t>
  </si>
  <si>
    <t>Seine-et-Marne  - 3e circonscription</t>
  </si>
  <si>
    <t>Seine-et-Marne  - 4e circonscription</t>
  </si>
  <si>
    <t>Seine-et-Marne  - 5e circonscription</t>
  </si>
  <si>
    <t>Seine-et-Marne  - 6e circonscription</t>
  </si>
  <si>
    <t>Seine-et-Marne  - 7e circonscription</t>
  </si>
  <si>
    <t>Seine-et-Marne  - 8e circonscription</t>
  </si>
  <si>
    <t>Seine-et-Marne  - 9e circonscription</t>
  </si>
  <si>
    <t>Seine-et-Marne  - 10e circonscription</t>
  </si>
  <si>
    <t>Seine-et-Marne  - 11e circonscription</t>
  </si>
  <si>
    <t>78</t>
  </si>
  <si>
    <t>Yvelines  - 1re circonscription</t>
  </si>
  <si>
    <t>Yvelines  - 2e circonscription</t>
  </si>
  <si>
    <t>Yvelines  - 3e circonscription</t>
  </si>
  <si>
    <t>Yvelines  - 4e circonscription</t>
  </si>
  <si>
    <t>Yvelines  - 5e circonscription</t>
  </si>
  <si>
    <t>Yvelines  - 6e circonscription</t>
  </si>
  <si>
    <t>Yvelines  - 7e circonscription</t>
  </si>
  <si>
    <t>Yvelines  - 8e circonscription</t>
  </si>
  <si>
    <t>Yvelines  - 9e circonscription</t>
  </si>
  <si>
    <t>Yvelines  - 10e circonscription</t>
  </si>
  <si>
    <t>Yvelines  - 11e circonscription</t>
  </si>
  <si>
    <t>Yvelines  - 12e circonscription</t>
  </si>
  <si>
    <t>79</t>
  </si>
  <si>
    <t>Deux-Sèvres  - 1re circonscription</t>
  </si>
  <si>
    <t>Deux-Sèvres  - 2e circonscription</t>
  </si>
  <si>
    <t>Deux-Sèvres  - 3e circonscription</t>
  </si>
  <si>
    <t>80</t>
  </si>
  <si>
    <t>Somme  - 1re circonscription</t>
  </si>
  <si>
    <t>Somme  - 2e circonscription</t>
  </si>
  <si>
    <t>Somme  - 3e circonscription</t>
  </si>
  <si>
    <t>Somme  - 4e circonscription</t>
  </si>
  <si>
    <t>Somme  - 5e circonscription</t>
  </si>
  <si>
    <t>81</t>
  </si>
  <si>
    <t>Tarn  - 1re circonscription</t>
  </si>
  <si>
    <t>Tarn  - 2e circonscription</t>
  </si>
  <si>
    <t>Tarn  - 3e circonscription</t>
  </si>
  <si>
    <t>82</t>
  </si>
  <si>
    <t>Tarn-et-Garonne  - 1re circonscription</t>
  </si>
  <si>
    <t>Tarn-et-Garonne  - 2e circonscription</t>
  </si>
  <si>
    <t>83</t>
  </si>
  <si>
    <t>Var  - 1re circonscription</t>
  </si>
  <si>
    <t>Var  - 2e circonscription</t>
  </si>
  <si>
    <t>Var  - 3e circonscription</t>
  </si>
  <si>
    <t>Var  - 4e circonscription</t>
  </si>
  <si>
    <t>Var  - 5e circonscription</t>
  </si>
  <si>
    <t>Var  - 6e circonscription</t>
  </si>
  <si>
    <t>Var  - 7e circonscription</t>
  </si>
  <si>
    <t>Var  - 8e circonscription</t>
  </si>
  <si>
    <t>84</t>
  </si>
  <si>
    <t>Vaucluse  - 1re circonscription</t>
  </si>
  <si>
    <t>Vaucluse  - 2e circonscription</t>
  </si>
  <si>
    <t>Vaucluse  - 3e circonscription</t>
  </si>
  <si>
    <t>Vaucluse  - 4e circonscription</t>
  </si>
  <si>
    <t>Vaucluse  - 5e circonscription</t>
  </si>
  <si>
    <t>85</t>
  </si>
  <si>
    <t>Vendée    - 1re circonscription</t>
  </si>
  <si>
    <t>Vendée    - 2e circonscription</t>
  </si>
  <si>
    <t>Vendée    - 3e circonscription</t>
  </si>
  <si>
    <t>Vendée    - 4e circonscription</t>
  </si>
  <si>
    <t>Vendée    - 5e circonscription</t>
  </si>
  <si>
    <t>86</t>
  </si>
  <si>
    <t>Vienne  - 1re circonscription</t>
  </si>
  <si>
    <t>Vienne  - 2e circonscription</t>
  </si>
  <si>
    <t>Vienne  - 3e circonscription</t>
  </si>
  <si>
    <t>Vienne  - 4e circonscription</t>
  </si>
  <si>
    <t>87</t>
  </si>
  <si>
    <t>Haute-Vienne  - 1re circonscription</t>
  </si>
  <si>
    <t>Haute-Vienne  - 2e circonscription</t>
  </si>
  <si>
    <t>Haute-Vienne  - 3e circonscription</t>
  </si>
  <si>
    <t>88</t>
  </si>
  <si>
    <t>Vosges    - 1re circonscription</t>
  </si>
  <si>
    <t>Vosges    - 2e circonscription</t>
  </si>
  <si>
    <t>Vosges    - 3e circonscription</t>
  </si>
  <si>
    <t>Vosges    - 4e circonscription</t>
  </si>
  <si>
    <t>89</t>
  </si>
  <si>
    <t>Yonne  - 1re circonscription</t>
  </si>
  <si>
    <t>Yonne  - 2e circonscription</t>
  </si>
  <si>
    <t>Yonne  - 3e circonscription</t>
  </si>
  <si>
    <t>90</t>
  </si>
  <si>
    <t>Territoire-de-Belfort    - 1re circonscription</t>
  </si>
  <si>
    <t>Territoire-de-Belfort    - 2e circonscription</t>
  </si>
  <si>
    <t>91</t>
  </si>
  <si>
    <t>Essonne  - 1re circonscription</t>
  </si>
  <si>
    <t>Essonne  - 2e circonscription</t>
  </si>
  <si>
    <t>Essonne  - 3e circonscription</t>
  </si>
  <si>
    <t>Essonne  - 4e circonscription</t>
  </si>
  <si>
    <t>Essonne  - 5e circonscription</t>
  </si>
  <si>
    <t>Essonne  - 6e circonscription</t>
  </si>
  <si>
    <t>Essonne  - 7e circonscription</t>
  </si>
  <si>
    <t>Essonne  - 8e circonscription</t>
  </si>
  <si>
    <t>Essonne  - 9e circonscription</t>
  </si>
  <si>
    <t>Essonne  - 10e circonscription</t>
  </si>
  <si>
    <t>92</t>
  </si>
  <si>
    <t>Hauts-de-Seine  - 1re circonscription</t>
  </si>
  <si>
    <t>Hauts-de-Seine  - 2e circonscription</t>
  </si>
  <si>
    <t>Hauts-de-Seine  - 3e circonscription</t>
  </si>
  <si>
    <t>Hauts-de-Seine  - 4e circonscription</t>
  </si>
  <si>
    <t>Hauts-de-Seine  - 5e circonscription</t>
  </si>
  <si>
    <t>Hauts-de-Seine  - 6e circonscription</t>
  </si>
  <si>
    <t>Hauts-de-Seine  - 7e circonscription</t>
  </si>
  <si>
    <t>Hauts-de-Seine  - 8e circonscription</t>
  </si>
  <si>
    <t>Hauts-de-Seine  - 9e circonscription</t>
  </si>
  <si>
    <t>Hauts-de-Seine  - 10e circonscription</t>
  </si>
  <si>
    <t>Hauts-de-Seine  - 11e circonscription</t>
  </si>
  <si>
    <t>Hauts-de-Seine  - 12e circonscription</t>
  </si>
  <si>
    <t>Hauts-de-Seine  - 13e circonscription</t>
  </si>
  <si>
    <t>93</t>
  </si>
  <si>
    <t>Seine-Saint-Denis  - 1re circonscription</t>
  </si>
  <si>
    <t>Seine-Saint-Denis  - 2e circonscription</t>
  </si>
  <si>
    <t>Seine-Saint-Denis  - 3e circonscription</t>
  </si>
  <si>
    <t>Seine-Saint-Denis  - 4e circonscription</t>
  </si>
  <si>
    <t>Seine-Saint-Denis  - 5e circonscription</t>
  </si>
  <si>
    <t>Seine-Saint-Denis  - 6e circonscription</t>
  </si>
  <si>
    <t>Seine-Saint-Denis  - 7e circonscription</t>
  </si>
  <si>
    <t>Seine-Saint-Denis  - 8e circonscription</t>
  </si>
  <si>
    <t>Seine-Saint-Denis  - 9e circonscription</t>
  </si>
  <si>
    <t>Seine-Saint-Denis  - 10e circonscription</t>
  </si>
  <si>
    <t>Seine-Saint-Denis  - 11e circonscription</t>
  </si>
  <si>
    <t>Seine-Saint-Denis  - 12e circonscription</t>
  </si>
  <si>
    <t>94</t>
  </si>
  <si>
    <t>Val-de-Marne  - 1re circonscription</t>
  </si>
  <si>
    <t>Val-de-Marne  - 2e circonscription</t>
  </si>
  <si>
    <t>Val-de-Marne  - 3e circonscription</t>
  </si>
  <si>
    <t>Val-de-Marne  - 4e circonscription</t>
  </si>
  <si>
    <t>Val-de-Marne  - 5e circonscription</t>
  </si>
  <si>
    <t>Val-de-Marne  - 6e circonscription</t>
  </si>
  <si>
    <t>Val-de-Marne  - 7e circonscription</t>
  </si>
  <si>
    <t>Val-de-Marne  - 8e circonscription</t>
  </si>
  <si>
    <t>Val-de-Marne  - 9e circonscription</t>
  </si>
  <si>
    <t>Val-de-Marne  - 10e circonscription</t>
  </si>
  <si>
    <t>Val-de-Marne  - 11e circonscription</t>
  </si>
  <si>
    <t>95</t>
  </si>
  <si>
    <t>Val-d’Oise  - 1re circonscription</t>
  </si>
  <si>
    <t>Val-d’Oise  - 2e circonscription</t>
  </si>
  <si>
    <t>Val-d’Oise  - 3e circonscription</t>
  </si>
  <si>
    <t>Val-d’Oise  - 4e circonscription</t>
  </si>
  <si>
    <t>Val-d’Oise  - 5e circonscription</t>
  </si>
  <si>
    <t>Val-d’Oise  - 6e circonscription</t>
  </si>
  <si>
    <t>Val-d’Oise  - 7e circonscription</t>
  </si>
  <si>
    <t>Val-d’Oise  - 8e circonscription</t>
  </si>
  <si>
    <t>Val-d’Oise  - 9e circonscription</t>
  </si>
  <si>
    <t>Val-d’Oise  - 10e circonscription</t>
  </si>
  <si>
    <t>971</t>
  </si>
  <si>
    <t>Guadeloupe  - 1re circonscription</t>
  </si>
  <si>
    <t>Guadeloupe  - 2e circonscription</t>
  </si>
  <si>
    <t>Guadeloupe  - 3e circonscription</t>
  </si>
  <si>
    <t>Guadeloupe  - 4e circonscription</t>
  </si>
  <si>
    <t>972</t>
  </si>
  <si>
    <t>Martinique  - 1re circonscription</t>
  </si>
  <si>
    <t>Martinique  - 2e circonscription</t>
  </si>
  <si>
    <t>Martinique  - 3e circonscription</t>
  </si>
  <si>
    <t>Martinique  - 4e circonscription</t>
  </si>
  <si>
    <t>973</t>
  </si>
  <si>
    <t>Guyane  - 1re circonscription</t>
  </si>
  <si>
    <t>Guyane  - 2e circonscription</t>
  </si>
  <si>
    <t>974</t>
  </si>
  <si>
    <t>La Réunion  - 1re circonscription</t>
  </si>
  <si>
    <t>La Réunion  - 2e circonscription</t>
  </si>
  <si>
    <t>La Réunion  - 3e circonscription</t>
  </si>
  <si>
    <t>La Réunion  - 4e circonscription</t>
  </si>
  <si>
    <t>La Réunion  - 5e circonscription</t>
  </si>
  <si>
    <t>La Réunion  - 6e circonscription</t>
  </si>
  <si>
    <t>La Réunion  - 7e circonscription</t>
  </si>
  <si>
    <t>975</t>
  </si>
  <si>
    <t xml:space="preserve">Saint-Pierre-et-Miquelon - Circonscription unique </t>
  </si>
  <si>
    <t>976</t>
  </si>
  <si>
    <t>Mayotte - 1re circonscription</t>
  </si>
  <si>
    <t>Mayotte - 2e circonscription</t>
  </si>
  <si>
    <t>978</t>
  </si>
  <si>
    <t xml:space="preserve">Saint-Barthélémy et Saint-Martin - Circonscription unique </t>
  </si>
  <si>
    <t>986</t>
  </si>
  <si>
    <t xml:space="preserve">Wallis-et-Futuna - Circonscription unique </t>
  </si>
  <si>
    <t>987</t>
  </si>
  <si>
    <t>Polynésie-Française - 1re circonscription</t>
  </si>
  <si>
    <t>Polynésie-Française - 2e circonscription</t>
  </si>
  <si>
    <t>Polynésie-Française - 3e circonscription</t>
  </si>
  <si>
    <t>988</t>
  </si>
  <si>
    <t>Nouvelle-Caledonie - 1re circonscription</t>
  </si>
  <si>
    <t>Nouvelle-Caledonie - 2e circonscription</t>
  </si>
  <si>
    <t>* Les chiffres exprimés pour Wallis-et-Futuna, la Polynésie Française et la Nouvelle-Calédonie sont exprimés en CFP.</t>
  </si>
  <si>
    <t>Champ : Paris</t>
  </si>
  <si>
    <t>Insee, recensement des électeurs de la circonscription</t>
  </si>
  <si>
    <t>Diffusion : 19 août 2025</t>
  </si>
  <si>
    <t>Plafonds de dépenses élections législatives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</si>
</sst>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€&quot;"/>
  </numFmts>
  <fonts count="8" x14ac:knownFonts="1">
    <font>
      <sz val="10"/>
      <name val="System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System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E6FF0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2" borderId="0" applyBorder="0" applyProtection="0"/>
    <xf numFmtId="0" fontId="7" fillId="3" borderId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3" fontId="1" fillId="0" borderId="8" xfId="0" applyNumberFormat="1" applyFont="1" applyBorder="1" applyAlignment="1" applyProtection="1">
      <alignment wrapText="1"/>
    </xf>
    <xf numFmtId="164" fontId="1" fillId="0" borderId="9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164" fontId="0" fillId="0" borderId="0" xfId="0" applyNumberFormat="1"/>
    <xf numFmtId="164" fontId="1" fillId="0" borderId="11" xfId="0" applyNumberFormat="1" applyFon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0" fontId="1" fillId="0" borderId="7" xfId="0" applyFont="1" applyBorder="1"/>
    <xf numFmtId="0" fontId="1" fillId="0" borderId="0" xfId="0" applyFont="1"/>
    <xf numFmtId="3" fontId="1" fillId="0" borderId="8" xfId="0" applyNumberFormat="1" applyFont="1" applyBorder="1" applyAlignment="1" applyProtection="1"/>
    <xf numFmtId="164" fontId="1" fillId="0" borderId="1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 applyAlignment="1" applyProtection="1"/>
    <xf numFmtId="3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top" wrapText="1"/>
    </xf>
  </cellXfs>
  <cellStyles count="3">
    <cellStyle name="Normal" xfId="0" builtinId="0"/>
    <cellStyle name="Sans nom1" xfId="1"/>
    <cellStyle name="Sans nom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6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83"/>
  <sheetViews>
    <sheetView tabSelected="1" zoomScaleNormal="100" workbookViewId="0">
      <selection activeCell="K16" sqref="K16"/>
    </sheetView>
  </sheetViews>
  <sheetFormatPr baseColWidth="10" defaultColWidth="8.33203125" defaultRowHeight="12.5" x14ac:dyDescent="0.25"/>
  <cols>
    <col min="1" max="1" width="12" style="1" customWidth="1"/>
    <col min="2" max="2" width="12.44140625" style="1" customWidth="1"/>
    <col min="3" max="3" width="44.77734375" style="1" customWidth="1"/>
    <col min="4" max="4" width="12.33203125" style="2" customWidth="1"/>
    <col min="5" max="5" width="18.88671875" style="2" customWidth="1"/>
    <col min="6" max="6" width="20.77734375" style="2" customWidth="1"/>
    <col min="7" max="257" width="8.33203125" style="1"/>
  </cols>
  <sheetData>
    <row r="1" spans="1:10" ht="12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2.75" customHeight="1" x14ac:dyDescent="0.25">
      <c r="A2" s="36" t="s">
        <v>685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2.75" customHeight="1" x14ac:dyDescent="0.25">
      <c r="A3" s="36" t="s">
        <v>683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2.75" customHeight="1" x14ac:dyDescent="0.2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4.25" customHeight="1" x14ac:dyDescent="0.25">
      <c r="A5" s="3" t="s">
        <v>2</v>
      </c>
      <c r="B5" s="37" t="s">
        <v>684</v>
      </c>
      <c r="C5" s="37"/>
      <c r="D5" s="37"/>
      <c r="E5" s="37"/>
      <c r="F5" s="37"/>
      <c r="G5" s="37"/>
      <c r="H5" s="37"/>
      <c r="I5" s="37"/>
      <c r="J5" s="37"/>
    </row>
    <row r="6" spans="1:10" ht="12.75" customHeight="1" x14ac:dyDescent="0.25">
      <c r="A6" s="4"/>
      <c r="B6" s="4"/>
      <c r="C6" s="4"/>
      <c r="D6" s="5"/>
    </row>
    <row r="7" spans="1:10" ht="12.75" customHeight="1" x14ac:dyDescent="0.3">
      <c r="A7" s="34" t="s">
        <v>686</v>
      </c>
      <c r="B7" s="34"/>
      <c r="C7" s="34"/>
      <c r="D7" s="34"/>
      <c r="E7" s="34"/>
      <c r="F7" s="34"/>
    </row>
    <row r="8" spans="1:10" s="11" customFormat="1" ht="45" customHeight="1" x14ac:dyDescent="0.25">
      <c r="A8" s="6" t="s">
        <v>3</v>
      </c>
      <c r="B8" s="7" t="s">
        <v>4</v>
      </c>
      <c r="C8" s="7" t="s">
        <v>5</v>
      </c>
      <c r="D8" s="8" t="s">
        <v>6</v>
      </c>
      <c r="E8" s="9" t="s">
        <v>7</v>
      </c>
      <c r="F8" s="10" t="s">
        <v>8</v>
      </c>
    </row>
    <row r="9" spans="1:10" ht="14.25" customHeight="1" x14ac:dyDescent="0.25">
      <c r="A9" s="12" t="s">
        <v>9</v>
      </c>
      <c r="B9" s="13" t="s">
        <v>9</v>
      </c>
      <c r="C9" s="13" t="s">
        <v>10</v>
      </c>
      <c r="D9" s="14">
        <v>123589</v>
      </c>
      <c r="E9" s="15">
        <f t="shared" ref="E9:E72" si="0">(38000+(D9*0.15))*1.26</f>
        <v>71238.320999999996</v>
      </c>
      <c r="F9" s="16">
        <f t="shared" ref="F9:F72" si="1">E9*0.475</f>
        <v>33838.202474999998</v>
      </c>
      <c r="G9" s="17"/>
      <c r="I9" s="17"/>
    </row>
    <row r="10" spans="1:10" ht="14.25" customHeight="1" x14ac:dyDescent="0.25">
      <c r="A10" s="12" t="s">
        <v>9</v>
      </c>
      <c r="B10" s="13" t="s">
        <v>11</v>
      </c>
      <c r="C10" s="13" t="s">
        <v>12</v>
      </c>
      <c r="D10" s="14">
        <v>140974</v>
      </c>
      <c r="E10" s="18">
        <f t="shared" si="0"/>
        <v>74524.085999999996</v>
      </c>
      <c r="F10" s="19">
        <f t="shared" si="1"/>
        <v>35398.940849999999</v>
      </c>
      <c r="I10" s="17"/>
    </row>
    <row r="11" spans="1:10" ht="14.25" customHeight="1" x14ac:dyDescent="0.25">
      <c r="A11" s="12" t="s">
        <v>9</v>
      </c>
      <c r="B11" s="13" t="s">
        <v>13</v>
      </c>
      <c r="C11" s="13" t="s">
        <v>14</v>
      </c>
      <c r="D11" s="14">
        <v>150412</v>
      </c>
      <c r="E11" s="18">
        <f t="shared" si="0"/>
        <v>76307.868000000002</v>
      </c>
      <c r="F11" s="19">
        <f t="shared" si="1"/>
        <v>36246.237300000001</v>
      </c>
      <c r="I11" s="17"/>
    </row>
    <row r="12" spans="1:10" ht="14.25" customHeight="1" x14ac:dyDescent="0.25">
      <c r="A12" s="12" t="s">
        <v>9</v>
      </c>
      <c r="B12" s="13" t="s">
        <v>15</v>
      </c>
      <c r="C12" s="13" t="s">
        <v>16</v>
      </c>
      <c r="D12" s="14">
        <v>131117</v>
      </c>
      <c r="E12" s="18">
        <f t="shared" si="0"/>
        <v>72661.112999999998</v>
      </c>
      <c r="F12" s="19">
        <f t="shared" si="1"/>
        <v>34514.028674999994</v>
      </c>
      <c r="I12" s="17"/>
    </row>
    <row r="13" spans="1:10" ht="14.25" customHeight="1" x14ac:dyDescent="0.25">
      <c r="A13" s="12" t="s">
        <v>9</v>
      </c>
      <c r="B13" s="13" t="s">
        <v>17</v>
      </c>
      <c r="C13" s="13" t="s">
        <v>18</v>
      </c>
      <c r="D13" s="14">
        <v>117110</v>
      </c>
      <c r="E13" s="18">
        <f t="shared" si="0"/>
        <v>70013.789999999994</v>
      </c>
      <c r="F13" s="19">
        <f t="shared" si="1"/>
        <v>33256.550249999993</v>
      </c>
      <c r="I13" s="17"/>
    </row>
    <row r="14" spans="1:10" ht="14.25" customHeight="1" x14ac:dyDescent="0.25">
      <c r="A14" s="12" t="s">
        <v>11</v>
      </c>
      <c r="B14" s="13" t="s">
        <v>9</v>
      </c>
      <c r="C14" s="13" t="s">
        <v>19</v>
      </c>
      <c r="D14" s="14">
        <v>102739</v>
      </c>
      <c r="E14" s="18">
        <f t="shared" si="0"/>
        <v>67297.671000000002</v>
      </c>
      <c r="F14" s="19">
        <f t="shared" si="1"/>
        <v>31966.393724999998</v>
      </c>
      <c r="I14" s="17"/>
    </row>
    <row r="15" spans="1:10" ht="14.25" customHeight="1" x14ac:dyDescent="0.25">
      <c r="A15" s="12" t="s">
        <v>11</v>
      </c>
      <c r="B15" s="13" t="s">
        <v>11</v>
      </c>
      <c r="C15" s="13" t="s">
        <v>20</v>
      </c>
      <c r="D15" s="14">
        <v>104463</v>
      </c>
      <c r="E15" s="18">
        <f t="shared" si="0"/>
        <v>67623.506999999998</v>
      </c>
      <c r="F15" s="19">
        <f t="shared" si="1"/>
        <v>32121.165824999996</v>
      </c>
      <c r="I15" s="17"/>
    </row>
    <row r="16" spans="1:10" ht="14.25" customHeight="1" x14ac:dyDescent="0.25">
      <c r="A16" s="20" t="s">
        <v>11</v>
      </c>
      <c r="B16" s="21" t="s">
        <v>13</v>
      </c>
      <c r="C16" s="21" t="s">
        <v>21</v>
      </c>
      <c r="D16" s="22">
        <v>91842</v>
      </c>
      <c r="E16" s="18">
        <f t="shared" si="0"/>
        <v>65238.138000000006</v>
      </c>
      <c r="F16" s="19">
        <f t="shared" si="1"/>
        <v>30988.115550000002</v>
      </c>
      <c r="I16" s="17"/>
    </row>
    <row r="17" spans="1:9" ht="14.25" customHeight="1" x14ac:dyDescent="0.25">
      <c r="A17" s="20" t="s">
        <v>11</v>
      </c>
      <c r="B17" s="21" t="s">
        <v>15</v>
      </c>
      <c r="C17" s="21" t="s">
        <v>22</v>
      </c>
      <c r="D17" s="22">
        <v>112440</v>
      </c>
      <c r="E17" s="18">
        <f t="shared" si="0"/>
        <v>69131.16</v>
      </c>
      <c r="F17" s="19">
        <f t="shared" si="1"/>
        <v>32837.300999999999</v>
      </c>
      <c r="I17" s="17"/>
    </row>
    <row r="18" spans="1:9" ht="14.25" customHeight="1" x14ac:dyDescent="0.25">
      <c r="A18" s="20" t="s">
        <v>11</v>
      </c>
      <c r="B18" s="21" t="s">
        <v>17</v>
      </c>
      <c r="C18" s="21" t="s">
        <v>23</v>
      </c>
      <c r="D18" s="22">
        <v>116028</v>
      </c>
      <c r="E18" s="18">
        <f t="shared" si="0"/>
        <v>69809.292000000001</v>
      </c>
      <c r="F18" s="19">
        <f t="shared" si="1"/>
        <v>33159.413699999997</v>
      </c>
      <c r="I18" s="17"/>
    </row>
    <row r="19" spans="1:9" ht="14.25" customHeight="1" x14ac:dyDescent="0.25">
      <c r="A19" s="20" t="s">
        <v>13</v>
      </c>
      <c r="B19" s="21" t="s">
        <v>9</v>
      </c>
      <c r="C19" s="21" t="s">
        <v>24</v>
      </c>
      <c r="D19" s="22">
        <v>118280</v>
      </c>
      <c r="E19" s="18">
        <f t="shared" si="0"/>
        <v>70234.92</v>
      </c>
      <c r="F19" s="19">
        <f t="shared" si="1"/>
        <v>33361.587</v>
      </c>
      <c r="I19" s="17"/>
    </row>
    <row r="20" spans="1:9" ht="14.25" customHeight="1" x14ac:dyDescent="0.25">
      <c r="A20" s="20" t="s">
        <v>13</v>
      </c>
      <c r="B20" s="21" t="s">
        <v>11</v>
      </c>
      <c r="C20" s="21" t="s">
        <v>25</v>
      </c>
      <c r="D20" s="22">
        <v>108962</v>
      </c>
      <c r="E20" s="18">
        <f t="shared" si="0"/>
        <v>68473.817999999999</v>
      </c>
      <c r="F20" s="19">
        <f t="shared" si="1"/>
        <v>32525.063549999999</v>
      </c>
      <c r="I20" s="17"/>
    </row>
    <row r="21" spans="1:9" ht="14.25" customHeight="1" x14ac:dyDescent="0.25">
      <c r="A21" s="20" t="s">
        <v>13</v>
      </c>
      <c r="B21" s="21" t="s">
        <v>13</v>
      </c>
      <c r="C21" s="21" t="s">
        <v>26</v>
      </c>
      <c r="D21" s="22">
        <v>107630</v>
      </c>
      <c r="E21" s="18">
        <f t="shared" si="0"/>
        <v>68222.070000000007</v>
      </c>
      <c r="F21" s="19">
        <f t="shared" si="1"/>
        <v>32405.483250000001</v>
      </c>
      <c r="I21" s="17"/>
    </row>
    <row r="22" spans="1:9" ht="14.25" customHeight="1" x14ac:dyDescent="0.25">
      <c r="A22" s="20" t="s">
        <v>15</v>
      </c>
      <c r="B22" s="21" t="s">
        <v>9</v>
      </c>
      <c r="C22" s="21" t="s">
        <v>27</v>
      </c>
      <c r="D22" s="22">
        <v>80433</v>
      </c>
      <c r="E22" s="18">
        <f t="shared" si="0"/>
        <v>63081.837</v>
      </c>
      <c r="F22" s="19">
        <f t="shared" si="1"/>
        <v>29963.872574999998</v>
      </c>
      <c r="I22" s="17"/>
    </row>
    <row r="23" spans="1:9" ht="14.25" customHeight="1" x14ac:dyDescent="0.25">
      <c r="A23" s="20" t="s">
        <v>15</v>
      </c>
      <c r="B23" s="21" t="s">
        <v>11</v>
      </c>
      <c r="C23" s="21" t="s">
        <v>28</v>
      </c>
      <c r="D23" s="22">
        <v>85644</v>
      </c>
      <c r="E23" s="18">
        <f t="shared" si="0"/>
        <v>64066.716</v>
      </c>
      <c r="F23" s="19">
        <f t="shared" si="1"/>
        <v>30431.6901</v>
      </c>
      <c r="I23" s="17"/>
    </row>
    <row r="24" spans="1:9" ht="14.25" customHeight="1" x14ac:dyDescent="0.25">
      <c r="A24" s="20" t="s">
        <v>17</v>
      </c>
      <c r="B24" s="21" t="s">
        <v>9</v>
      </c>
      <c r="C24" s="21" t="s">
        <v>29</v>
      </c>
      <c r="D24" s="22">
        <v>77409</v>
      </c>
      <c r="E24" s="18">
        <f t="shared" si="0"/>
        <v>62510.300999999999</v>
      </c>
      <c r="F24" s="19">
        <f t="shared" si="1"/>
        <v>29692.392974999999</v>
      </c>
      <c r="I24" s="17"/>
    </row>
    <row r="25" spans="1:9" ht="14.25" customHeight="1" x14ac:dyDescent="0.25">
      <c r="A25" s="20" t="s">
        <v>17</v>
      </c>
      <c r="B25" s="21" t="s">
        <v>11</v>
      </c>
      <c r="C25" s="21" t="s">
        <v>30</v>
      </c>
      <c r="D25" s="22">
        <v>63567</v>
      </c>
      <c r="E25" s="18">
        <f t="shared" si="0"/>
        <v>59894.163</v>
      </c>
      <c r="F25" s="19">
        <f t="shared" si="1"/>
        <v>28449.727424999997</v>
      </c>
      <c r="I25" s="17"/>
    </row>
    <row r="26" spans="1:9" ht="14.25" customHeight="1" x14ac:dyDescent="0.25">
      <c r="A26" s="20" t="s">
        <v>31</v>
      </c>
      <c r="B26" s="21" t="s">
        <v>9</v>
      </c>
      <c r="C26" s="21" t="s">
        <v>32</v>
      </c>
      <c r="D26" s="22">
        <v>128842</v>
      </c>
      <c r="E26" s="18">
        <f t="shared" si="0"/>
        <v>72231.138000000006</v>
      </c>
      <c r="F26" s="19">
        <f t="shared" si="1"/>
        <v>34309.790549999998</v>
      </c>
      <c r="I26" s="17"/>
    </row>
    <row r="27" spans="1:9" ht="14.25" customHeight="1" x14ac:dyDescent="0.25">
      <c r="A27" s="20" t="s">
        <v>31</v>
      </c>
      <c r="B27" s="21" t="s">
        <v>11</v>
      </c>
      <c r="C27" s="21" t="s">
        <v>33</v>
      </c>
      <c r="D27" s="22">
        <v>116689</v>
      </c>
      <c r="E27" s="18">
        <f t="shared" si="0"/>
        <v>69934.221000000005</v>
      </c>
      <c r="F27" s="19">
        <f t="shared" si="1"/>
        <v>33218.754975000003</v>
      </c>
      <c r="I27" s="17"/>
    </row>
    <row r="28" spans="1:9" ht="14.25" customHeight="1" x14ac:dyDescent="0.25">
      <c r="A28" s="20" t="s">
        <v>31</v>
      </c>
      <c r="B28" s="21" t="s">
        <v>13</v>
      </c>
      <c r="C28" s="21" t="s">
        <v>34</v>
      </c>
      <c r="D28" s="22">
        <v>140058</v>
      </c>
      <c r="E28" s="18">
        <f t="shared" si="0"/>
        <v>74350.962</v>
      </c>
      <c r="F28" s="19">
        <f t="shared" si="1"/>
        <v>35316.70695</v>
      </c>
      <c r="I28" s="17"/>
    </row>
    <row r="29" spans="1:9" ht="14.25" customHeight="1" x14ac:dyDescent="0.25">
      <c r="A29" s="20" t="s">
        <v>31</v>
      </c>
      <c r="B29" s="21" t="s">
        <v>15</v>
      </c>
      <c r="C29" s="21" t="s">
        <v>35</v>
      </c>
      <c r="D29" s="22">
        <v>117118</v>
      </c>
      <c r="E29" s="18">
        <f t="shared" si="0"/>
        <v>70015.301999999996</v>
      </c>
      <c r="F29" s="19">
        <f t="shared" si="1"/>
        <v>33257.268449999996</v>
      </c>
      <c r="I29" s="17"/>
    </row>
    <row r="30" spans="1:9" ht="14.25" customHeight="1" x14ac:dyDescent="0.25">
      <c r="A30" s="20" t="s">
        <v>31</v>
      </c>
      <c r="B30" s="21" t="s">
        <v>17</v>
      </c>
      <c r="C30" s="21" t="s">
        <v>36</v>
      </c>
      <c r="D30" s="22">
        <v>131795</v>
      </c>
      <c r="E30" s="18">
        <f t="shared" si="0"/>
        <v>72789.255000000005</v>
      </c>
      <c r="F30" s="19">
        <f t="shared" si="1"/>
        <v>34574.896124999999</v>
      </c>
      <c r="I30" s="17"/>
    </row>
    <row r="31" spans="1:9" ht="14.25" customHeight="1" x14ac:dyDescent="0.25">
      <c r="A31" s="20" t="s">
        <v>31</v>
      </c>
      <c r="B31" s="21" t="s">
        <v>31</v>
      </c>
      <c r="C31" s="21" t="s">
        <v>37</v>
      </c>
      <c r="D31" s="22">
        <v>111567</v>
      </c>
      <c r="E31" s="18">
        <f t="shared" si="0"/>
        <v>68966.163</v>
      </c>
      <c r="F31" s="19">
        <f t="shared" si="1"/>
        <v>32758.927424999998</v>
      </c>
      <c r="I31" s="17"/>
    </row>
    <row r="32" spans="1:9" ht="14.25" customHeight="1" x14ac:dyDescent="0.25">
      <c r="A32" s="20" t="s">
        <v>31</v>
      </c>
      <c r="B32" s="21" t="s">
        <v>38</v>
      </c>
      <c r="C32" s="21" t="s">
        <v>39</v>
      </c>
      <c r="D32" s="22">
        <v>131575</v>
      </c>
      <c r="E32" s="18">
        <f t="shared" si="0"/>
        <v>72747.675000000003</v>
      </c>
      <c r="F32" s="19">
        <f t="shared" si="1"/>
        <v>34555.145624999997</v>
      </c>
      <c r="I32" s="17"/>
    </row>
    <row r="33" spans="1:9" ht="14.25" customHeight="1" x14ac:dyDescent="0.25">
      <c r="A33" s="20" t="s">
        <v>31</v>
      </c>
      <c r="B33" s="21" t="s">
        <v>40</v>
      </c>
      <c r="C33" s="21" t="s">
        <v>41</v>
      </c>
      <c r="D33" s="22">
        <v>115762</v>
      </c>
      <c r="E33" s="18">
        <f t="shared" si="0"/>
        <v>69759.018000000011</v>
      </c>
      <c r="F33" s="19">
        <f t="shared" si="1"/>
        <v>33135.53355</v>
      </c>
      <c r="I33" s="17"/>
    </row>
    <row r="34" spans="1:9" ht="14.25" customHeight="1" x14ac:dyDescent="0.25">
      <c r="A34" s="20" t="s">
        <v>31</v>
      </c>
      <c r="B34" s="21" t="s">
        <v>42</v>
      </c>
      <c r="C34" s="21" t="s">
        <v>43</v>
      </c>
      <c r="D34" s="22">
        <v>110535</v>
      </c>
      <c r="E34" s="18">
        <f t="shared" si="0"/>
        <v>68771.115000000005</v>
      </c>
      <c r="F34" s="19">
        <f t="shared" si="1"/>
        <v>32666.279624999999</v>
      </c>
      <c r="I34" s="17"/>
    </row>
    <row r="35" spans="1:9" ht="14.25" customHeight="1" x14ac:dyDescent="0.25">
      <c r="A35" s="20" t="s">
        <v>38</v>
      </c>
      <c r="B35" s="21" t="s">
        <v>9</v>
      </c>
      <c r="C35" s="21" t="s">
        <v>44</v>
      </c>
      <c r="D35" s="22">
        <v>102707</v>
      </c>
      <c r="E35" s="18">
        <f t="shared" si="0"/>
        <v>67291.623000000007</v>
      </c>
      <c r="F35" s="19">
        <f t="shared" si="1"/>
        <v>31963.520925000001</v>
      </c>
      <c r="I35" s="17"/>
    </row>
    <row r="36" spans="1:9" ht="14.25" customHeight="1" x14ac:dyDescent="0.25">
      <c r="A36" s="20" t="s">
        <v>38</v>
      </c>
      <c r="B36" s="21" t="s">
        <v>11</v>
      </c>
      <c r="C36" s="21" t="s">
        <v>45</v>
      </c>
      <c r="D36" s="22">
        <v>126478</v>
      </c>
      <c r="E36" s="18">
        <f t="shared" si="0"/>
        <v>71784.34199999999</v>
      </c>
      <c r="F36" s="19">
        <f t="shared" si="1"/>
        <v>34097.56244999999</v>
      </c>
      <c r="I36" s="17"/>
    </row>
    <row r="37" spans="1:9" ht="14.25" customHeight="1" x14ac:dyDescent="0.25">
      <c r="A37" s="20" t="s">
        <v>38</v>
      </c>
      <c r="B37" s="21" t="s">
        <v>13</v>
      </c>
      <c r="C37" s="21" t="s">
        <v>46</v>
      </c>
      <c r="D37" s="22">
        <v>102230</v>
      </c>
      <c r="E37" s="18">
        <f t="shared" si="0"/>
        <v>67201.47</v>
      </c>
      <c r="F37" s="19">
        <f t="shared" si="1"/>
        <v>31920.698249999998</v>
      </c>
      <c r="I37" s="17"/>
    </row>
    <row r="38" spans="1:9" ht="14.25" customHeight="1" x14ac:dyDescent="0.25">
      <c r="A38" s="20" t="s">
        <v>40</v>
      </c>
      <c r="B38" s="21" t="s">
        <v>9</v>
      </c>
      <c r="C38" s="21" t="s">
        <v>47</v>
      </c>
      <c r="D38" s="22">
        <v>102134</v>
      </c>
      <c r="E38" s="18">
        <f t="shared" si="0"/>
        <v>67183.326000000001</v>
      </c>
      <c r="F38" s="19">
        <f t="shared" si="1"/>
        <v>31912.079849999998</v>
      </c>
      <c r="I38" s="17"/>
    </row>
    <row r="39" spans="1:9" ht="14.25" customHeight="1" x14ac:dyDescent="0.25">
      <c r="A39" s="20" t="s">
        <v>40</v>
      </c>
      <c r="B39" s="21" t="s">
        <v>11</v>
      </c>
      <c r="C39" s="21" t="s">
        <v>48</v>
      </c>
      <c r="D39" s="22">
        <v>89190</v>
      </c>
      <c r="E39" s="18">
        <f t="shared" si="0"/>
        <v>64736.91</v>
      </c>
      <c r="F39" s="19">
        <f t="shared" si="1"/>
        <v>30750.03225</v>
      </c>
      <c r="I39" s="17"/>
    </row>
    <row r="40" spans="1:9" ht="14.25" customHeight="1" x14ac:dyDescent="0.25">
      <c r="A40" s="20" t="s">
        <v>40</v>
      </c>
      <c r="B40" s="21" t="s">
        <v>13</v>
      </c>
      <c r="C40" s="21" t="s">
        <v>49</v>
      </c>
      <c r="D40" s="22">
        <v>77535</v>
      </c>
      <c r="E40" s="18">
        <f t="shared" si="0"/>
        <v>62534.114999999998</v>
      </c>
      <c r="F40" s="19">
        <f t="shared" si="1"/>
        <v>29703.704624999998</v>
      </c>
      <c r="I40" s="17"/>
    </row>
    <row r="41" spans="1:9" ht="14.25" customHeight="1" x14ac:dyDescent="0.25">
      <c r="A41" s="20" t="s">
        <v>42</v>
      </c>
      <c r="B41" s="21" t="s">
        <v>9</v>
      </c>
      <c r="C41" s="21" t="s">
        <v>50</v>
      </c>
      <c r="D41" s="22">
        <v>70172</v>
      </c>
      <c r="E41" s="18">
        <f t="shared" si="0"/>
        <v>61142.508000000002</v>
      </c>
      <c r="F41" s="19">
        <f t="shared" si="1"/>
        <v>29042.691299999999</v>
      </c>
      <c r="I41" s="17"/>
    </row>
    <row r="42" spans="1:9" ht="14.25" customHeight="1" x14ac:dyDescent="0.25">
      <c r="A42" s="20" t="s">
        <v>42</v>
      </c>
      <c r="B42" s="21" t="s">
        <v>11</v>
      </c>
      <c r="C42" s="21" t="s">
        <v>51</v>
      </c>
      <c r="D42" s="22">
        <v>84424</v>
      </c>
      <c r="E42" s="18">
        <f t="shared" si="0"/>
        <v>63836.135999999999</v>
      </c>
      <c r="F42" s="19">
        <f t="shared" si="1"/>
        <v>30322.164599999996</v>
      </c>
      <c r="I42" s="17"/>
    </row>
    <row r="43" spans="1:9" ht="14.25" customHeight="1" x14ac:dyDescent="0.25">
      <c r="A43" s="20" t="s">
        <v>52</v>
      </c>
      <c r="B43" s="21" t="s">
        <v>9</v>
      </c>
      <c r="C43" s="21" t="s">
        <v>53</v>
      </c>
      <c r="D43" s="22">
        <v>94056</v>
      </c>
      <c r="E43" s="18">
        <f t="shared" si="0"/>
        <v>65656.584000000003</v>
      </c>
      <c r="F43" s="19">
        <f t="shared" si="1"/>
        <v>31186.877400000001</v>
      </c>
      <c r="I43" s="17"/>
    </row>
    <row r="44" spans="1:9" ht="14.25" customHeight="1" x14ac:dyDescent="0.25">
      <c r="A44" s="20" t="s">
        <v>52</v>
      </c>
      <c r="B44" s="21" t="s">
        <v>11</v>
      </c>
      <c r="C44" s="21" t="s">
        <v>54</v>
      </c>
      <c r="D44" s="22">
        <v>110124</v>
      </c>
      <c r="E44" s="18">
        <f t="shared" si="0"/>
        <v>68693.436000000002</v>
      </c>
      <c r="F44" s="19">
        <f t="shared" si="1"/>
        <v>32629.382099999999</v>
      </c>
      <c r="I44" s="17"/>
    </row>
    <row r="45" spans="1:9" ht="14.25" customHeight="1" x14ac:dyDescent="0.25">
      <c r="A45" s="20" t="s">
        <v>52</v>
      </c>
      <c r="B45" s="21" t="s">
        <v>13</v>
      </c>
      <c r="C45" s="21" t="s">
        <v>55</v>
      </c>
      <c r="D45" s="22">
        <v>107149</v>
      </c>
      <c r="E45" s="18">
        <f t="shared" si="0"/>
        <v>68131.160999999993</v>
      </c>
      <c r="F45" s="19">
        <f t="shared" si="1"/>
        <v>32362.301474999997</v>
      </c>
      <c r="I45" s="17"/>
    </row>
    <row r="46" spans="1:9" ht="14.25" customHeight="1" x14ac:dyDescent="0.25">
      <c r="A46" s="20" t="s">
        <v>56</v>
      </c>
      <c r="B46" s="21" t="s">
        <v>9</v>
      </c>
      <c r="C46" s="21" t="s">
        <v>57</v>
      </c>
      <c r="D46" s="22">
        <v>135929</v>
      </c>
      <c r="E46" s="18">
        <f t="shared" si="0"/>
        <v>73570.581000000006</v>
      </c>
      <c r="F46" s="19">
        <f t="shared" si="1"/>
        <v>34946.025975000004</v>
      </c>
      <c r="I46" s="17"/>
    </row>
    <row r="47" spans="1:9" ht="14.25" customHeight="1" x14ac:dyDescent="0.25">
      <c r="A47" s="20" t="s">
        <v>56</v>
      </c>
      <c r="B47" s="21" t="s">
        <v>11</v>
      </c>
      <c r="C47" s="21" t="s">
        <v>58</v>
      </c>
      <c r="D47" s="22">
        <v>117597</v>
      </c>
      <c r="E47" s="18">
        <f t="shared" si="0"/>
        <v>70105.832999999999</v>
      </c>
      <c r="F47" s="19">
        <f t="shared" si="1"/>
        <v>33300.270675</v>
      </c>
      <c r="I47" s="17"/>
    </row>
    <row r="48" spans="1:9" ht="14.25" customHeight="1" x14ac:dyDescent="0.25">
      <c r="A48" s="20" t="s">
        <v>56</v>
      </c>
      <c r="B48" s="21" t="s">
        <v>13</v>
      </c>
      <c r="C48" s="21" t="s">
        <v>59</v>
      </c>
      <c r="D48" s="22">
        <v>122502</v>
      </c>
      <c r="E48" s="18">
        <f t="shared" si="0"/>
        <v>71032.877999999997</v>
      </c>
      <c r="F48" s="19">
        <f t="shared" si="1"/>
        <v>33740.617049999993</v>
      </c>
      <c r="I48" s="17"/>
    </row>
    <row r="49" spans="1:9" ht="14.25" customHeight="1" x14ac:dyDescent="0.25">
      <c r="A49" s="20" t="s">
        <v>60</v>
      </c>
      <c r="B49" s="21" t="s">
        <v>9</v>
      </c>
      <c r="C49" s="21" t="s">
        <v>61</v>
      </c>
      <c r="D49" s="22">
        <v>104390</v>
      </c>
      <c r="E49" s="18">
        <f t="shared" si="0"/>
        <v>67609.710000000006</v>
      </c>
      <c r="F49" s="19">
        <f t="shared" si="1"/>
        <v>32114.612250000002</v>
      </c>
      <c r="I49" s="17"/>
    </row>
    <row r="50" spans="1:9" ht="14.25" customHeight="1" x14ac:dyDescent="0.25">
      <c r="A50" s="20" t="s">
        <v>60</v>
      </c>
      <c r="B50" s="21" t="s">
        <v>11</v>
      </c>
      <c r="C50" s="21" t="s">
        <v>62</v>
      </c>
      <c r="D50" s="22">
        <v>86100</v>
      </c>
      <c r="E50" s="18">
        <f t="shared" si="0"/>
        <v>64152.9</v>
      </c>
      <c r="F50" s="19">
        <f t="shared" si="1"/>
        <v>30472.627499999999</v>
      </c>
      <c r="I50" s="17"/>
    </row>
    <row r="51" spans="1:9" ht="14.25" customHeight="1" x14ac:dyDescent="0.25">
      <c r="A51" s="20" t="s">
        <v>60</v>
      </c>
      <c r="B51" s="21" t="s">
        <v>13</v>
      </c>
      <c r="C51" s="21" t="s">
        <v>63</v>
      </c>
      <c r="D51" s="22">
        <v>89159</v>
      </c>
      <c r="E51" s="18">
        <f t="shared" si="0"/>
        <v>64731.050999999999</v>
      </c>
      <c r="F51" s="19">
        <f t="shared" si="1"/>
        <v>30747.249225</v>
      </c>
      <c r="I51" s="17"/>
    </row>
    <row r="52" spans="1:9" ht="14.25" customHeight="1" x14ac:dyDescent="0.25">
      <c r="A52" s="20" t="s">
        <v>64</v>
      </c>
      <c r="B52" s="21" t="s">
        <v>9</v>
      </c>
      <c r="C52" s="21" t="s">
        <v>65</v>
      </c>
      <c r="D52" s="22">
        <v>119391</v>
      </c>
      <c r="E52" s="18">
        <f t="shared" si="0"/>
        <v>70444.89899999999</v>
      </c>
      <c r="F52" s="19">
        <f t="shared" si="1"/>
        <v>33461.327024999991</v>
      </c>
      <c r="I52" s="17"/>
    </row>
    <row r="53" spans="1:9" ht="14.25" customHeight="1" x14ac:dyDescent="0.25">
      <c r="A53" s="20" t="s">
        <v>64</v>
      </c>
      <c r="B53" s="21" t="s">
        <v>11</v>
      </c>
      <c r="C53" s="21" t="s">
        <v>66</v>
      </c>
      <c r="D53" s="22">
        <v>117242</v>
      </c>
      <c r="E53" s="18">
        <f t="shared" si="0"/>
        <v>70038.737999999998</v>
      </c>
      <c r="F53" s="19">
        <f t="shared" si="1"/>
        <v>33268.400549999998</v>
      </c>
      <c r="I53" s="17"/>
    </row>
    <row r="54" spans="1:9" ht="14.25" customHeight="1" x14ac:dyDescent="0.25">
      <c r="A54" s="20" t="s">
        <v>64</v>
      </c>
      <c r="B54" s="21" t="s">
        <v>13</v>
      </c>
      <c r="C54" s="21" t="s">
        <v>67</v>
      </c>
      <c r="D54" s="22">
        <v>131688</v>
      </c>
      <c r="E54" s="18">
        <f t="shared" si="0"/>
        <v>72769.031999999992</v>
      </c>
      <c r="F54" s="19">
        <f t="shared" si="1"/>
        <v>34565.290199999996</v>
      </c>
      <c r="I54" s="17"/>
    </row>
    <row r="55" spans="1:9" ht="14.25" customHeight="1" x14ac:dyDescent="0.25">
      <c r="A55" s="20" t="s">
        <v>64</v>
      </c>
      <c r="B55" s="21" t="s">
        <v>15</v>
      </c>
      <c r="C55" s="21" t="s">
        <v>68</v>
      </c>
      <c r="D55" s="22">
        <v>131271</v>
      </c>
      <c r="E55" s="18">
        <f t="shared" si="0"/>
        <v>72690.218999999997</v>
      </c>
      <c r="F55" s="19">
        <f t="shared" si="1"/>
        <v>34527.854025000001</v>
      </c>
      <c r="I55" s="17"/>
    </row>
    <row r="56" spans="1:9" ht="14.25" customHeight="1" x14ac:dyDescent="0.25">
      <c r="A56" s="20" t="s">
        <v>64</v>
      </c>
      <c r="B56" s="21" t="s">
        <v>17</v>
      </c>
      <c r="C56" s="21" t="s">
        <v>69</v>
      </c>
      <c r="D56" s="22">
        <v>120071</v>
      </c>
      <c r="E56" s="18">
        <f t="shared" si="0"/>
        <v>70573.418999999994</v>
      </c>
      <c r="F56" s="19">
        <f t="shared" si="1"/>
        <v>33522.374024999997</v>
      </c>
      <c r="I56" s="17"/>
    </row>
    <row r="57" spans="1:9" ht="14.25" customHeight="1" x14ac:dyDescent="0.25">
      <c r="A57" s="20" t="s">
        <v>64</v>
      </c>
      <c r="B57" s="21" t="s">
        <v>31</v>
      </c>
      <c r="C57" s="21" t="s">
        <v>70</v>
      </c>
      <c r="D57" s="22">
        <v>126195</v>
      </c>
      <c r="E57" s="18">
        <f t="shared" si="0"/>
        <v>71730.854999999996</v>
      </c>
      <c r="F57" s="19">
        <f t="shared" si="1"/>
        <v>34072.156124999994</v>
      </c>
      <c r="I57" s="17"/>
    </row>
    <row r="58" spans="1:9" ht="14.25" customHeight="1" x14ac:dyDescent="0.25">
      <c r="A58" s="20" t="s">
        <v>64</v>
      </c>
      <c r="B58" s="21" t="s">
        <v>38</v>
      </c>
      <c r="C58" s="21" t="s">
        <v>71</v>
      </c>
      <c r="D58" s="22">
        <v>127218</v>
      </c>
      <c r="E58" s="18">
        <f t="shared" si="0"/>
        <v>71924.20199999999</v>
      </c>
      <c r="F58" s="19">
        <f t="shared" si="1"/>
        <v>34163.995949999997</v>
      </c>
      <c r="I58" s="17"/>
    </row>
    <row r="59" spans="1:9" ht="14.25" customHeight="1" x14ac:dyDescent="0.25">
      <c r="A59" s="20" t="s">
        <v>64</v>
      </c>
      <c r="B59" s="21" t="s">
        <v>40</v>
      </c>
      <c r="C59" s="21" t="s">
        <v>72</v>
      </c>
      <c r="D59" s="22">
        <v>134404</v>
      </c>
      <c r="E59" s="18">
        <f t="shared" si="0"/>
        <v>73282.356</v>
      </c>
      <c r="F59" s="19">
        <f t="shared" si="1"/>
        <v>34809.119099999996</v>
      </c>
      <c r="I59" s="17"/>
    </row>
    <row r="60" spans="1:9" ht="14.25" customHeight="1" x14ac:dyDescent="0.25">
      <c r="A60" s="20" t="s">
        <v>64</v>
      </c>
      <c r="B60" s="21" t="s">
        <v>42</v>
      </c>
      <c r="C60" s="21" t="s">
        <v>73</v>
      </c>
      <c r="D60" s="22">
        <v>127495</v>
      </c>
      <c r="E60" s="18">
        <f t="shared" si="0"/>
        <v>71976.555000000008</v>
      </c>
      <c r="F60" s="19">
        <f t="shared" si="1"/>
        <v>34188.863625000005</v>
      </c>
      <c r="I60" s="17"/>
    </row>
    <row r="61" spans="1:9" ht="14.25" customHeight="1" x14ac:dyDescent="0.25">
      <c r="A61" s="20" t="s">
        <v>64</v>
      </c>
      <c r="B61" s="21" t="s">
        <v>52</v>
      </c>
      <c r="C61" s="21" t="s">
        <v>74</v>
      </c>
      <c r="D61" s="22">
        <v>134701</v>
      </c>
      <c r="E61" s="18">
        <f t="shared" si="0"/>
        <v>73338.488999999987</v>
      </c>
      <c r="F61" s="19">
        <f t="shared" si="1"/>
        <v>34835.78227499999</v>
      </c>
      <c r="I61" s="17"/>
    </row>
    <row r="62" spans="1:9" ht="14.25" customHeight="1" x14ac:dyDescent="0.25">
      <c r="A62" s="20" t="s">
        <v>64</v>
      </c>
      <c r="B62" s="21" t="s">
        <v>56</v>
      </c>
      <c r="C62" s="21" t="s">
        <v>75</v>
      </c>
      <c r="D62" s="22">
        <v>129171</v>
      </c>
      <c r="E62" s="18">
        <f t="shared" si="0"/>
        <v>72293.318999999989</v>
      </c>
      <c r="F62" s="19">
        <f t="shared" si="1"/>
        <v>34339.326524999989</v>
      </c>
      <c r="I62" s="17"/>
    </row>
    <row r="63" spans="1:9" ht="14.25" customHeight="1" x14ac:dyDescent="0.25">
      <c r="A63" s="20" t="s">
        <v>64</v>
      </c>
      <c r="B63" s="21" t="s">
        <v>60</v>
      </c>
      <c r="C63" s="21" t="s">
        <v>76</v>
      </c>
      <c r="D63" s="22">
        <v>127408</v>
      </c>
      <c r="E63" s="18">
        <f t="shared" si="0"/>
        <v>71960.111999999994</v>
      </c>
      <c r="F63" s="19">
        <f t="shared" si="1"/>
        <v>34181.053199999995</v>
      </c>
      <c r="I63" s="17"/>
    </row>
    <row r="64" spans="1:9" ht="14.25" customHeight="1" x14ac:dyDescent="0.25">
      <c r="A64" s="20" t="s">
        <v>64</v>
      </c>
      <c r="B64" s="21" t="s">
        <v>64</v>
      </c>
      <c r="C64" s="21" t="s">
        <v>77</v>
      </c>
      <c r="D64" s="22">
        <v>126651</v>
      </c>
      <c r="E64" s="18">
        <f t="shared" si="0"/>
        <v>71817.03899999999</v>
      </c>
      <c r="F64" s="19">
        <f t="shared" si="1"/>
        <v>34113.093524999997</v>
      </c>
      <c r="I64" s="17"/>
    </row>
    <row r="65" spans="1:9" ht="14.25" customHeight="1" x14ac:dyDescent="0.25">
      <c r="A65" s="20" t="s">
        <v>64</v>
      </c>
      <c r="B65" s="21" t="s">
        <v>78</v>
      </c>
      <c r="C65" s="21" t="s">
        <v>79</v>
      </c>
      <c r="D65" s="22">
        <v>138259</v>
      </c>
      <c r="E65" s="18">
        <f t="shared" si="0"/>
        <v>74010.951000000001</v>
      </c>
      <c r="F65" s="19">
        <f t="shared" si="1"/>
        <v>35155.201724999999</v>
      </c>
      <c r="I65" s="17"/>
    </row>
    <row r="66" spans="1:9" ht="14.25" customHeight="1" x14ac:dyDescent="0.25">
      <c r="A66" s="20" t="s">
        <v>64</v>
      </c>
      <c r="B66" s="21" t="s">
        <v>80</v>
      </c>
      <c r="C66" s="21" t="s">
        <v>81</v>
      </c>
      <c r="D66" s="22">
        <v>137063</v>
      </c>
      <c r="E66" s="18">
        <f t="shared" si="0"/>
        <v>73784.906999999992</v>
      </c>
      <c r="F66" s="19">
        <f t="shared" si="1"/>
        <v>35047.830824999997</v>
      </c>
      <c r="I66" s="17"/>
    </row>
    <row r="67" spans="1:9" ht="14.25" customHeight="1" x14ac:dyDescent="0.25">
      <c r="A67" s="20" t="s">
        <v>64</v>
      </c>
      <c r="B67" s="21" t="s">
        <v>82</v>
      </c>
      <c r="C67" s="21" t="s">
        <v>83</v>
      </c>
      <c r="D67" s="22">
        <v>128715</v>
      </c>
      <c r="E67" s="18">
        <f t="shared" si="0"/>
        <v>72207.134999999995</v>
      </c>
      <c r="F67" s="19">
        <f t="shared" si="1"/>
        <v>34298.389124999994</v>
      </c>
      <c r="I67" s="17"/>
    </row>
    <row r="68" spans="1:9" ht="14.25" customHeight="1" x14ac:dyDescent="0.25">
      <c r="A68" s="20" t="s">
        <v>78</v>
      </c>
      <c r="B68" s="21" t="s">
        <v>9</v>
      </c>
      <c r="C68" s="21" t="s">
        <v>84</v>
      </c>
      <c r="D68" s="22">
        <v>113983</v>
      </c>
      <c r="E68" s="18">
        <f t="shared" si="0"/>
        <v>69422.786999999997</v>
      </c>
      <c r="F68" s="19">
        <f t="shared" si="1"/>
        <v>32975.823824999999</v>
      </c>
      <c r="I68" s="17"/>
    </row>
    <row r="69" spans="1:9" ht="14.25" customHeight="1" x14ac:dyDescent="0.25">
      <c r="A69" s="20" t="s">
        <v>78</v>
      </c>
      <c r="B69" s="21" t="s">
        <v>11</v>
      </c>
      <c r="C69" s="21" t="s">
        <v>85</v>
      </c>
      <c r="D69" s="22">
        <v>111086</v>
      </c>
      <c r="E69" s="18">
        <f t="shared" si="0"/>
        <v>68875.253999999986</v>
      </c>
      <c r="F69" s="19">
        <f t="shared" si="1"/>
        <v>32715.745649999993</v>
      </c>
      <c r="I69" s="17"/>
    </row>
    <row r="70" spans="1:9" ht="14.25" customHeight="1" x14ac:dyDescent="0.25">
      <c r="A70" s="20" t="s">
        <v>78</v>
      </c>
      <c r="B70" s="21" t="s">
        <v>13</v>
      </c>
      <c r="C70" s="21" t="s">
        <v>86</v>
      </c>
      <c r="D70" s="22">
        <v>106336</v>
      </c>
      <c r="E70" s="18">
        <f t="shared" si="0"/>
        <v>67977.504000000001</v>
      </c>
      <c r="F70" s="19">
        <f t="shared" si="1"/>
        <v>32289.314399999999</v>
      </c>
      <c r="I70" s="17"/>
    </row>
    <row r="71" spans="1:9" ht="14.25" customHeight="1" x14ac:dyDescent="0.25">
      <c r="A71" s="20" t="s">
        <v>78</v>
      </c>
      <c r="B71" s="21" t="s">
        <v>15</v>
      </c>
      <c r="C71" s="21" t="s">
        <v>87</v>
      </c>
      <c r="D71" s="22">
        <v>126732</v>
      </c>
      <c r="E71" s="18">
        <f t="shared" si="0"/>
        <v>71832.347999999998</v>
      </c>
      <c r="F71" s="19">
        <f t="shared" si="1"/>
        <v>34120.365299999998</v>
      </c>
      <c r="I71" s="17"/>
    </row>
    <row r="72" spans="1:9" ht="14.25" customHeight="1" x14ac:dyDescent="0.25">
      <c r="A72" s="20" t="s">
        <v>78</v>
      </c>
      <c r="B72" s="21" t="s">
        <v>17</v>
      </c>
      <c r="C72" s="21" t="s">
        <v>88</v>
      </c>
      <c r="D72" s="22">
        <v>113876</v>
      </c>
      <c r="E72" s="18">
        <f t="shared" si="0"/>
        <v>69402.563999999998</v>
      </c>
      <c r="F72" s="19">
        <f t="shared" si="1"/>
        <v>32966.217899999996</v>
      </c>
      <c r="I72" s="17"/>
    </row>
    <row r="73" spans="1:9" ht="14.25" customHeight="1" x14ac:dyDescent="0.25">
      <c r="A73" s="20" t="s">
        <v>78</v>
      </c>
      <c r="B73" s="21" t="s">
        <v>31</v>
      </c>
      <c r="C73" s="21" t="s">
        <v>89</v>
      </c>
      <c r="D73" s="22">
        <v>129141</v>
      </c>
      <c r="E73" s="18">
        <f t="shared" ref="E73:E136" si="2">(38000+(D73*0.15))*1.26</f>
        <v>72287.64899999999</v>
      </c>
      <c r="F73" s="19">
        <f t="shared" ref="F73:F136" si="3">E73*0.475</f>
        <v>34336.633274999993</v>
      </c>
      <c r="I73" s="17"/>
    </row>
    <row r="74" spans="1:9" ht="14.25" customHeight="1" x14ac:dyDescent="0.25">
      <c r="A74" s="20" t="s">
        <v>80</v>
      </c>
      <c r="B74" s="21" t="s">
        <v>9</v>
      </c>
      <c r="C74" s="21" t="s">
        <v>90</v>
      </c>
      <c r="D74" s="22">
        <v>82237</v>
      </c>
      <c r="E74" s="18">
        <f t="shared" si="2"/>
        <v>63422.793000000005</v>
      </c>
      <c r="F74" s="19">
        <f t="shared" si="3"/>
        <v>30125.826675</v>
      </c>
      <c r="I74" s="17"/>
    </row>
    <row r="75" spans="1:9" ht="14.25" customHeight="1" x14ac:dyDescent="0.25">
      <c r="A75" s="20" t="s">
        <v>80</v>
      </c>
      <c r="B75" s="21" t="s">
        <v>11</v>
      </c>
      <c r="C75" s="21" t="s">
        <v>91</v>
      </c>
      <c r="D75" s="22">
        <v>61989</v>
      </c>
      <c r="E75" s="18">
        <f t="shared" si="2"/>
        <v>59595.921000000002</v>
      </c>
      <c r="F75" s="19">
        <f t="shared" si="3"/>
        <v>28308.062474999999</v>
      </c>
      <c r="I75" s="17"/>
    </row>
    <row r="76" spans="1:9" ht="14.25" customHeight="1" x14ac:dyDescent="0.25">
      <c r="A76" s="20" t="s">
        <v>82</v>
      </c>
      <c r="B76" s="21" t="s">
        <v>9</v>
      </c>
      <c r="C76" s="21" t="s">
        <v>92</v>
      </c>
      <c r="D76" s="22">
        <v>121359</v>
      </c>
      <c r="E76" s="18">
        <f t="shared" si="2"/>
        <v>70816.850999999995</v>
      </c>
      <c r="F76" s="19">
        <f t="shared" si="3"/>
        <v>33638.004224999997</v>
      </c>
      <c r="I76" s="17"/>
    </row>
    <row r="77" spans="1:9" ht="14.25" customHeight="1" x14ac:dyDescent="0.25">
      <c r="A77" s="20" t="s">
        <v>82</v>
      </c>
      <c r="B77" s="21" t="s">
        <v>11</v>
      </c>
      <c r="C77" s="21" t="s">
        <v>93</v>
      </c>
      <c r="D77" s="22">
        <v>111043</v>
      </c>
      <c r="E77" s="18">
        <f t="shared" si="2"/>
        <v>68867.126999999993</v>
      </c>
      <c r="F77" s="19">
        <f t="shared" si="3"/>
        <v>32711.885324999996</v>
      </c>
      <c r="I77" s="17"/>
    </row>
    <row r="78" spans="1:9" ht="14.25" customHeight="1" x14ac:dyDescent="0.25">
      <c r="A78" s="20" t="s">
        <v>82</v>
      </c>
      <c r="B78" s="21" t="s">
        <v>13</v>
      </c>
      <c r="C78" s="21" t="s">
        <v>94</v>
      </c>
      <c r="D78" s="22">
        <v>118465</v>
      </c>
      <c r="E78" s="18">
        <f t="shared" si="2"/>
        <v>70269.884999999995</v>
      </c>
      <c r="F78" s="19">
        <f t="shared" si="3"/>
        <v>33378.195374999996</v>
      </c>
      <c r="I78" s="17"/>
    </row>
    <row r="79" spans="1:9" ht="14.25" customHeight="1" x14ac:dyDescent="0.25">
      <c r="A79" s="20" t="s">
        <v>95</v>
      </c>
      <c r="B79" s="21" t="s">
        <v>9</v>
      </c>
      <c r="C79" s="21" t="s">
        <v>96</v>
      </c>
      <c r="D79" s="22">
        <v>144325</v>
      </c>
      <c r="E79" s="18">
        <f t="shared" si="2"/>
        <v>75157.425000000003</v>
      </c>
      <c r="F79" s="19">
        <f t="shared" si="3"/>
        <v>35699.776875000003</v>
      </c>
      <c r="I79" s="17"/>
    </row>
    <row r="80" spans="1:9" ht="14.25" customHeight="1" x14ac:dyDescent="0.25">
      <c r="A80" s="20" t="s">
        <v>95</v>
      </c>
      <c r="B80" s="21" t="s">
        <v>11</v>
      </c>
      <c r="C80" s="21" t="s">
        <v>97</v>
      </c>
      <c r="D80" s="22">
        <v>147887</v>
      </c>
      <c r="E80" s="18">
        <f t="shared" si="2"/>
        <v>75830.643000000011</v>
      </c>
      <c r="F80" s="19">
        <f t="shared" si="3"/>
        <v>36019.555425000006</v>
      </c>
      <c r="I80" s="17"/>
    </row>
    <row r="81" spans="1:9" ht="14.25" customHeight="1" x14ac:dyDescent="0.25">
      <c r="A81" s="20" t="s">
        <v>95</v>
      </c>
      <c r="B81" s="21" t="s">
        <v>13</v>
      </c>
      <c r="C81" s="21" t="s">
        <v>98</v>
      </c>
      <c r="D81" s="22">
        <v>107934</v>
      </c>
      <c r="E81" s="18">
        <f t="shared" si="2"/>
        <v>68279.525999999998</v>
      </c>
      <c r="F81" s="19">
        <f t="shared" si="3"/>
        <v>32432.774849999998</v>
      </c>
      <c r="I81" s="17"/>
    </row>
    <row r="82" spans="1:9" ht="14.25" customHeight="1" x14ac:dyDescent="0.25">
      <c r="A82" s="20" t="s">
        <v>95</v>
      </c>
      <c r="B82" s="21" t="s">
        <v>15</v>
      </c>
      <c r="C82" s="21" t="s">
        <v>99</v>
      </c>
      <c r="D82" s="22">
        <v>117989</v>
      </c>
      <c r="E82" s="18">
        <f t="shared" si="2"/>
        <v>70179.921000000002</v>
      </c>
      <c r="F82" s="19">
        <f t="shared" si="3"/>
        <v>33335.462475</v>
      </c>
      <c r="I82" s="17"/>
    </row>
    <row r="83" spans="1:9" ht="14.25" customHeight="1" x14ac:dyDescent="0.25">
      <c r="A83" s="20" t="s">
        <v>95</v>
      </c>
      <c r="B83" s="21" t="s">
        <v>17</v>
      </c>
      <c r="C83" s="21" t="s">
        <v>100</v>
      </c>
      <c r="D83" s="22">
        <v>143269</v>
      </c>
      <c r="E83" s="18">
        <f t="shared" si="2"/>
        <v>74957.841</v>
      </c>
      <c r="F83" s="19">
        <f t="shared" si="3"/>
        <v>35604.974474999995</v>
      </c>
      <c r="I83" s="17"/>
    </row>
    <row r="84" spans="1:9" ht="14.25" customHeight="1" x14ac:dyDescent="0.25">
      <c r="A84" s="20" t="s">
        <v>101</v>
      </c>
      <c r="B84" s="21" t="s">
        <v>9</v>
      </c>
      <c r="C84" s="21" t="s">
        <v>102</v>
      </c>
      <c r="D84" s="22">
        <v>96165</v>
      </c>
      <c r="E84" s="18">
        <f t="shared" si="2"/>
        <v>66055.184999999998</v>
      </c>
      <c r="F84" s="19">
        <f t="shared" si="3"/>
        <v>31376.212874999997</v>
      </c>
      <c r="I84" s="17"/>
    </row>
    <row r="85" spans="1:9" ht="14.25" customHeight="1" x14ac:dyDescent="0.25">
      <c r="A85" s="20" t="s">
        <v>101</v>
      </c>
      <c r="B85" s="21" t="s">
        <v>11</v>
      </c>
      <c r="C85" s="21" t="s">
        <v>103</v>
      </c>
      <c r="D85" s="22">
        <v>92667</v>
      </c>
      <c r="E85" s="18">
        <f t="shared" si="2"/>
        <v>65394.063000000002</v>
      </c>
      <c r="F85" s="19">
        <f t="shared" si="3"/>
        <v>31062.179925</v>
      </c>
      <c r="I85" s="17"/>
    </row>
    <row r="86" spans="1:9" ht="14.25" customHeight="1" x14ac:dyDescent="0.25">
      <c r="A86" s="20" t="s">
        <v>101</v>
      </c>
      <c r="B86" s="21" t="s">
        <v>13</v>
      </c>
      <c r="C86" s="21" t="s">
        <v>104</v>
      </c>
      <c r="D86" s="22">
        <v>110741</v>
      </c>
      <c r="E86" s="18">
        <f t="shared" si="2"/>
        <v>68810.048999999999</v>
      </c>
      <c r="F86" s="19">
        <f t="shared" si="3"/>
        <v>32684.773275</v>
      </c>
      <c r="I86" s="17"/>
    </row>
    <row r="87" spans="1:9" ht="14.25" customHeight="1" x14ac:dyDescent="0.25">
      <c r="A87" s="20" t="s">
        <v>105</v>
      </c>
      <c r="B87" s="21" t="s">
        <v>9</v>
      </c>
      <c r="C87" s="21" t="s">
        <v>106</v>
      </c>
      <c r="D87" s="22">
        <v>119346</v>
      </c>
      <c r="E87" s="18">
        <f t="shared" si="2"/>
        <v>70436.394</v>
      </c>
      <c r="F87" s="19">
        <f t="shared" si="3"/>
        <v>33457.287149999996</v>
      </c>
      <c r="I87" s="17"/>
    </row>
    <row r="88" spans="1:9" ht="14.25" customHeight="1" x14ac:dyDescent="0.25">
      <c r="A88" s="20" t="s">
        <v>105</v>
      </c>
      <c r="B88" s="21" t="s">
        <v>11</v>
      </c>
      <c r="C88" s="21" t="s">
        <v>107</v>
      </c>
      <c r="D88" s="22">
        <v>120438</v>
      </c>
      <c r="E88" s="18">
        <f t="shared" si="2"/>
        <v>70642.781999999992</v>
      </c>
      <c r="F88" s="19">
        <f t="shared" si="3"/>
        <v>33555.321449999996</v>
      </c>
      <c r="I88" s="17"/>
    </row>
    <row r="89" spans="1:9" ht="14.25" customHeight="1" x14ac:dyDescent="0.25">
      <c r="A89" s="20" t="s">
        <v>108</v>
      </c>
      <c r="B89" s="21" t="s">
        <v>9</v>
      </c>
      <c r="C89" s="21" t="s">
        <v>109</v>
      </c>
      <c r="D89" s="22">
        <v>111550</v>
      </c>
      <c r="E89" s="18">
        <f t="shared" si="2"/>
        <v>68962.95</v>
      </c>
      <c r="F89" s="19">
        <f t="shared" si="3"/>
        <v>32757.401249999995</v>
      </c>
      <c r="I89" s="17"/>
    </row>
    <row r="90" spans="1:9" ht="14.25" customHeight="1" x14ac:dyDescent="0.25">
      <c r="A90" s="20" t="s">
        <v>108</v>
      </c>
      <c r="B90" s="21" t="s">
        <v>11</v>
      </c>
      <c r="C90" s="21" t="s">
        <v>110</v>
      </c>
      <c r="D90" s="22">
        <v>117718</v>
      </c>
      <c r="E90" s="18">
        <f t="shared" si="2"/>
        <v>70128.70199999999</v>
      </c>
      <c r="F90" s="19">
        <f t="shared" si="3"/>
        <v>33311.133449999994</v>
      </c>
      <c r="I90" s="17"/>
    </row>
    <row r="91" spans="1:9" ht="14.25" customHeight="1" x14ac:dyDescent="0.25">
      <c r="A91" s="20" t="s">
        <v>108</v>
      </c>
      <c r="B91" s="21" t="s">
        <v>13</v>
      </c>
      <c r="C91" s="21" t="s">
        <v>111</v>
      </c>
      <c r="D91" s="22">
        <v>108427</v>
      </c>
      <c r="E91" s="18">
        <f t="shared" si="2"/>
        <v>68372.703000000009</v>
      </c>
      <c r="F91" s="19">
        <f t="shared" si="3"/>
        <v>32477.033925000003</v>
      </c>
      <c r="I91" s="17"/>
    </row>
    <row r="92" spans="1:9" ht="14.25" customHeight="1" x14ac:dyDescent="0.25">
      <c r="A92" s="20" t="s">
        <v>108</v>
      </c>
      <c r="B92" s="21" t="s">
        <v>15</v>
      </c>
      <c r="C92" s="21" t="s">
        <v>112</v>
      </c>
      <c r="D92" s="22">
        <v>87022</v>
      </c>
      <c r="E92" s="18">
        <f t="shared" si="2"/>
        <v>64327.158000000003</v>
      </c>
      <c r="F92" s="19">
        <f t="shared" si="3"/>
        <v>30555.40005</v>
      </c>
      <c r="I92" s="17"/>
    </row>
    <row r="93" spans="1:9" ht="14.25" customHeight="1" x14ac:dyDescent="0.25">
      <c r="A93" s="20" t="s">
        <v>108</v>
      </c>
      <c r="B93" s="21" t="s">
        <v>17</v>
      </c>
      <c r="C93" s="21" t="s">
        <v>113</v>
      </c>
      <c r="D93" s="22">
        <v>110786</v>
      </c>
      <c r="E93" s="18">
        <f t="shared" si="2"/>
        <v>68818.553999999989</v>
      </c>
      <c r="F93" s="19">
        <f t="shared" si="3"/>
        <v>32688.813149999994</v>
      </c>
      <c r="I93" s="17"/>
    </row>
    <row r="94" spans="1:9" ht="14.25" customHeight="1" x14ac:dyDescent="0.25">
      <c r="A94" s="20" t="s">
        <v>114</v>
      </c>
      <c r="B94" s="21" t="s">
        <v>9</v>
      </c>
      <c r="C94" s="21" t="s">
        <v>115</v>
      </c>
      <c r="D94" s="22">
        <v>126032</v>
      </c>
      <c r="E94" s="18">
        <f t="shared" si="2"/>
        <v>71700.04800000001</v>
      </c>
      <c r="F94" s="19">
        <f t="shared" si="3"/>
        <v>34057.522800000006</v>
      </c>
      <c r="I94" s="17"/>
    </row>
    <row r="95" spans="1:9" ht="14.25" customHeight="1" x14ac:dyDescent="0.25">
      <c r="A95" s="20" t="s">
        <v>114</v>
      </c>
      <c r="B95" s="21" t="s">
        <v>11</v>
      </c>
      <c r="C95" s="21" t="s">
        <v>116</v>
      </c>
      <c r="D95" s="22">
        <v>128170</v>
      </c>
      <c r="E95" s="18">
        <f t="shared" si="2"/>
        <v>72104.13</v>
      </c>
      <c r="F95" s="19">
        <f t="shared" si="3"/>
        <v>34249.461750000002</v>
      </c>
      <c r="I95" s="17"/>
    </row>
    <row r="96" spans="1:9" ht="14.25" customHeight="1" x14ac:dyDescent="0.25">
      <c r="A96" s="20" t="s">
        <v>114</v>
      </c>
      <c r="B96" s="21" t="s">
        <v>13</v>
      </c>
      <c r="C96" s="21" t="s">
        <v>117</v>
      </c>
      <c r="D96" s="22">
        <v>119493</v>
      </c>
      <c r="E96" s="18">
        <f t="shared" si="2"/>
        <v>70464.176999999996</v>
      </c>
      <c r="F96" s="19">
        <f t="shared" si="3"/>
        <v>33470.484074999993</v>
      </c>
      <c r="I96" s="17"/>
    </row>
    <row r="97" spans="1:9" ht="14.25" customHeight="1" x14ac:dyDescent="0.25">
      <c r="A97" s="20" t="s">
        <v>114</v>
      </c>
      <c r="B97" s="21" t="s">
        <v>15</v>
      </c>
      <c r="C97" s="21" t="s">
        <v>118</v>
      </c>
      <c r="D97" s="22">
        <v>106017</v>
      </c>
      <c r="E97" s="18">
        <f t="shared" si="2"/>
        <v>67917.213000000003</v>
      </c>
      <c r="F97" s="19">
        <f t="shared" si="3"/>
        <v>32260.676175000001</v>
      </c>
      <c r="I97" s="17"/>
    </row>
    <row r="98" spans="1:9" ht="14.25" customHeight="1" x14ac:dyDescent="0.25">
      <c r="A98" s="20" t="s">
        <v>114</v>
      </c>
      <c r="B98" s="21" t="s">
        <v>17</v>
      </c>
      <c r="C98" s="21" t="s">
        <v>119</v>
      </c>
      <c r="D98" s="22">
        <v>126205</v>
      </c>
      <c r="E98" s="18">
        <f t="shared" si="2"/>
        <v>71732.744999999995</v>
      </c>
      <c r="F98" s="19">
        <f t="shared" si="3"/>
        <v>34073.053874999998</v>
      </c>
      <c r="I98" s="17"/>
    </row>
    <row r="99" spans="1:9" ht="14.25" customHeight="1" x14ac:dyDescent="0.25">
      <c r="A99" s="20" t="s">
        <v>120</v>
      </c>
      <c r="B99" s="21" t="s">
        <v>9</v>
      </c>
      <c r="C99" s="21" t="s">
        <v>121</v>
      </c>
      <c r="D99" s="22">
        <v>115702</v>
      </c>
      <c r="E99" s="18">
        <f t="shared" si="2"/>
        <v>69747.678</v>
      </c>
      <c r="F99" s="19">
        <f t="shared" si="3"/>
        <v>33130.14705</v>
      </c>
      <c r="I99" s="17"/>
    </row>
    <row r="100" spans="1:9" ht="14.25" customHeight="1" x14ac:dyDescent="0.25">
      <c r="A100" s="20" t="s">
        <v>122</v>
      </c>
      <c r="B100" s="21" t="s">
        <v>9</v>
      </c>
      <c r="C100" s="21" t="s">
        <v>123</v>
      </c>
      <c r="D100" s="22">
        <v>105516</v>
      </c>
      <c r="E100" s="18">
        <f t="shared" si="2"/>
        <v>67822.524000000005</v>
      </c>
      <c r="F100" s="19">
        <f t="shared" si="3"/>
        <v>32215.698899999999</v>
      </c>
      <c r="I100" s="17"/>
    </row>
    <row r="101" spans="1:9" ht="14.25" customHeight="1" x14ac:dyDescent="0.25">
      <c r="A101" s="20" t="s">
        <v>122</v>
      </c>
      <c r="B101" s="21" t="s">
        <v>11</v>
      </c>
      <c r="C101" s="21" t="s">
        <v>124</v>
      </c>
      <c r="D101" s="22">
        <v>108631</v>
      </c>
      <c r="E101" s="18">
        <f t="shared" si="2"/>
        <v>68411.259000000005</v>
      </c>
      <c r="F101" s="19">
        <f t="shared" si="3"/>
        <v>32495.348024999999</v>
      </c>
      <c r="I101" s="17"/>
    </row>
    <row r="102" spans="1:9" ht="14.25" customHeight="1" x14ac:dyDescent="0.25">
      <c r="A102" s="20" t="s">
        <v>122</v>
      </c>
      <c r="B102" s="21" t="s">
        <v>13</v>
      </c>
      <c r="C102" s="21" t="s">
        <v>125</v>
      </c>
      <c r="D102" s="22">
        <v>86873</v>
      </c>
      <c r="E102" s="18">
        <f t="shared" si="2"/>
        <v>64298.996999999996</v>
      </c>
      <c r="F102" s="19">
        <f t="shared" si="3"/>
        <v>30542.023574999996</v>
      </c>
      <c r="I102" s="17"/>
    </row>
    <row r="103" spans="1:9" ht="14.25" customHeight="1" x14ac:dyDescent="0.25">
      <c r="A103" s="20" t="s">
        <v>122</v>
      </c>
      <c r="B103" s="21" t="s">
        <v>15</v>
      </c>
      <c r="C103" s="21" t="s">
        <v>126</v>
      </c>
      <c r="D103" s="22">
        <v>112710</v>
      </c>
      <c r="E103" s="18">
        <f t="shared" si="2"/>
        <v>69182.19</v>
      </c>
      <c r="F103" s="19">
        <f t="shared" si="3"/>
        <v>32861.540249999998</v>
      </c>
      <c r="I103" s="17"/>
    </row>
    <row r="104" spans="1:9" ht="14.25" customHeight="1" x14ac:dyDescent="0.25">
      <c r="A104" s="20" t="s">
        <v>127</v>
      </c>
      <c r="B104" s="21" t="s">
        <v>9</v>
      </c>
      <c r="C104" s="21" t="s">
        <v>128</v>
      </c>
      <c r="D104" s="22">
        <v>122554</v>
      </c>
      <c r="E104" s="18">
        <f t="shared" si="2"/>
        <v>71042.706000000006</v>
      </c>
      <c r="F104" s="19">
        <f t="shared" si="3"/>
        <v>33745.285349999998</v>
      </c>
      <c r="I104" s="17"/>
    </row>
    <row r="105" spans="1:9" ht="14.25" customHeight="1" x14ac:dyDescent="0.25">
      <c r="A105" s="20" t="s">
        <v>127</v>
      </c>
      <c r="B105" s="21" t="s">
        <v>11</v>
      </c>
      <c r="C105" s="21" t="s">
        <v>129</v>
      </c>
      <c r="D105" s="22">
        <v>114283</v>
      </c>
      <c r="E105" s="18">
        <f t="shared" si="2"/>
        <v>69479.486999999994</v>
      </c>
      <c r="F105" s="19">
        <f t="shared" si="3"/>
        <v>33002.756324999995</v>
      </c>
      <c r="I105" s="17"/>
    </row>
    <row r="106" spans="1:9" ht="14.25" customHeight="1" x14ac:dyDescent="0.25">
      <c r="A106" s="20" t="s">
        <v>127</v>
      </c>
      <c r="B106" s="21" t="s">
        <v>13</v>
      </c>
      <c r="C106" s="21" t="s">
        <v>130</v>
      </c>
      <c r="D106" s="22">
        <v>93646</v>
      </c>
      <c r="E106" s="18">
        <f t="shared" si="2"/>
        <v>65579.093999999997</v>
      </c>
      <c r="F106" s="19">
        <f t="shared" si="3"/>
        <v>31150.069649999998</v>
      </c>
      <c r="I106" s="17"/>
    </row>
    <row r="107" spans="1:9" ht="14.25" customHeight="1" x14ac:dyDescent="0.25">
      <c r="A107" s="20" t="s">
        <v>127</v>
      </c>
      <c r="B107" s="21" t="s">
        <v>15</v>
      </c>
      <c r="C107" s="21" t="s">
        <v>131</v>
      </c>
      <c r="D107" s="22">
        <v>94884</v>
      </c>
      <c r="E107" s="18">
        <f t="shared" si="2"/>
        <v>65813.076000000001</v>
      </c>
      <c r="F107" s="19">
        <f t="shared" si="3"/>
        <v>31261.2111</v>
      </c>
      <c r="I107" s="17"/>
    </row>
    <row r="108" spans="1:9" ht="14.25" customHeight="1" x14ac:dyDescent="0.25">
      <c r="A108" s="20" t="s">
        <v>127</v>
      </c>
      <c r="B108" s="21" t="s">
        <v>17</v>
      </c>
      <c r="C108" s="21" t="s">
        <v>132</v>
      </c>
      <c r="D108" s="22">
        <v>121729</v>
      </c>
      <c r="E108" s="18">
        <f t="shared" si="2"/>
        <v>70886.781000000003</v>
      </c>
      <c r="F108" s="19">
        <f t="shared" si="3"/>
        <v>33671.220974999997</v>
      </c>
      <c r="I108" s="17"/>
    </row>
    <row r="109" spans="1:9" ht="14.25" customHeight="1" x14ac:dyDescent="0.25">
      <c r="A109" s="20" t="s">
        <v>133</v>
      </c>
      <c r="B109" s="21" t="s">
        <v>9</v>
      </c>
      <c r="C109" s="21" t="s">
        <v>134</v>
      </c>
      <c r="D109" s="22">
        <v>114790</v>
      </c>
      <c r="E109" s="18">
        <f t="shared" si="2"/>
        <v>69575.31</v>
      </c>
      <c r="F109" s="19">
        <f t="shared" si="3"/>
        <v>33048.272249999995</v>
      </c>
      <c r="I109" s="17"/>
    </row>
    <row r="110" spans="1:9" ht="14.25" customHeight="1" x14ac:dyDescent="0.25">
      <c r="A110" s="20" t="s">
        <v>133</v>
      </c>
      <c r="B110" s="21" t="s">
        <v>11</v>
      </c>
      <c r="C110" s="21" t="s">
        <v>135</v>
      </c>
      <c r="D110" s="22">
        <v>132079</v>
      </c>
      <c r="E110" s="18">
        <f t="shared" si="2"/>
        <v>72842.930999999997</v>
      </c>
      <c r="F110" s="19">
        <f t="shared" si="3"/>
        <v>34600.392224999996</v>
      </c>
      <c r="I110" s="17"/>
    </row>
    <row r="111" spans="1:9" ht="14.25" customHeight="1" x14ac:dyDescent="0.25">
      <c r="A111" s="20" t="s">
        <v>133</v>
      </c>
      <c r="B111" s="21" t="s">
        <v>13</v>
      </c>
      <c r="C111" s="21" t="s">
        <v>136</v>
      </c>
      <c r="D111" s="22">
        <v>135662</v>
      </c>
      <c r="E111" s="18">
        <f t="shared" si="2"/>
        <v>73520.118000000002</v>
      </c>
      <c r="F111" s="19">
        <f t="shared" si="3"/>
        <v>34922.056049999999</v>
      </c>
      <c r="I111" s="17"/>
    </row>
    <row r="112" spans="1:9" ht="14.25" customHeight="1" x14ac:dyDescent="0.25">
      <c r="A112" s="20" t="s">
        <v>133</v>
      </c>
      <c r="B112" s="21" t="s">
        <v>15</v>
      </c>
      <c r="C112" s="21" t="s">
        <v>137</v>
      </c>
      <c r="D112" s="22">
        <v>136927</v>
      </c>
      <c r="E112" s="18">
        <f t="shared" si="2"/>
        <v>73759.203000000009</v>
      </c>
      <c r="F112" s="19">
        <f t="shared" si="3"/>
        <v>35035.621425000005</v>
      </c>
      <c r="I112" s="17"/>
    </row>
    <row r="113" spans="1:9" ht="14.25" customHeight="1" x14ac:dyDescent="0.25">
      <c r="A113" s="20" t="s">
        <v>138</v>
      </c>
      <c r="B113" s="21" t="s">
        <v>9</v>
      </c>
      <c r="C113" s="21" t="s">
        <v>139</v>
      </c>
      <c r="D113" s="22">
        <v>127047</v>
      </c>
      <c r="E113" s="18">
        <f t="shared" si="2"/>
        <v>71891.883000000002</v>
      </c>
      <c r="F113" s="19">
        <f t="shared" si="3"/>
        <v>34148.644424999999</v>
      </c>
      <c r="I113" s="17"/>
    </row>
    <row r="114" spans="1:9" ht="14.25" customHeight="1" x14ac:dyDescent="0.25">
      <c r="A114" s="20" t="s">
        <v>138</v>
      </c>
      <c r="B114" s="21" t="s">
        <v>11</v>
      </c>
      <c r="C114" s="21" t="s">
        <v>140</v>
      </c>
      <c r="D114" s="22">
        <v>108867</v>
      </c>
      <c r="E114" s="18">
        <f t="shared" si="2"/>
        <v>68455.862999999998</v>
      </c>
      <c r="F114" s="19">
        <f t="shared" si="3"/>
        <v>32516.534924999996</v>
      </c>
      <c r="I114" s="17"/>
    </row>
    <row r="115" spans="1:9" ht="14.25" customHeight="1" x14ac:dyDescent="0.25">
      <c r="A115" s="20" t="s">
        <v>138</v>
      </c>
      <c r="B115" s="21" t="s">
        <v>13</v>
      </c>
      <c r="C115" s="21" t="s">
        <v>141</v>
      </c>
      <c r="D115" s="22">
        <v>112891</v>
      </c>
      <c r="E115" s="18">
        <f t="shared" si="2"/>
        <v>69216.39899999999</v>
      </c>
      <c r="F115" s="19">
        <f t="shared" si="3"/>
        <v>32877.789524999993</v>
      </c>
      <c r="I115" s="17"/>
    </row>
    <row r="116" spans="1:9" ht="14.25" customHeight="1" x14ac:dyDescent="0.25">
      <c r="A116" s="20" t="s">
        <v>138</v>
      </c>
      <c r="B116" s="21" t="s">
        <v>15</v>
      </c>
      <c r="C116" s="21" t="s">
        <v>142</v>
      </c>
      <c r="D116" s="22">
        <v>127225</v>
      </c>
      <c r="E116" s="18">
        <f t="shared" si="2"/>
        <v>71925.524999999994</v>
      </c>
      <c r="F116" s="19">
        <f t="shared" si="3"/>
        <v>34164.624374999992</v>
      </c>
      <c r="I116" s="17"/>
    </row>
    <row r="117" spans="1:9" ht="14.25" customHeight="1" x14ac:dyDescent="0.25">
      <c r="A117" s="20" t="s">
        <v>138</v>
      </c>
      <c r="B117" s="21" t="s">
        <v>17</v>
      </c>
      <c r="C117" s="21" t="s">
        <v>143</v>
      </c>
      <c r="D117" s="22">
        <v>122904</v>
      </c>
      <c r="E117" s="18">
        <f t="shared" si="2"/>
        <v>71108.856</v>
      </c>
      <c r="F117" s="19">
        <f t="shared" si="3"/>
        <v>33776.706599999998</v>
      </c>
      <c r="I117" s="17"/>
    </row>
    <row r="118" spans="1:9" ht="14.25" customHeight="1" x14ac:dyDescent="0.25">
      <c r="A118" s="20" t="s">
        <v>144</v>
      </c>
      <c r="B118" s="21" t="s">
        <v>9</v>
      </c>
      <c r="C118" s="21" t="s">
        <v>145</v>
      </c>
      <c r="D118" s="22">
        <v>125051</v>
      </c>
      <c r="E118" s="18">
        <f t="shared" si="2"/>
        <v>71514.638999999996</v>
      </c>
      <c r="F118" s="19">
        <f t="shared" si="3"/>
        <v>33969.453524999997</v>
      </c>
      <c r="I118" s="17"/>
    </row>
    <row r="119" spans="1:9" ht="14.25" customHeight="1" x14ac:dyDescent="0.25">
      <c r="A119" s="20" t="s">
        <v>144</v>
      </c>
      <c r="B119" s="21" t="s">
        <v>11</v>
      </c>
      <c r="C119" s="21" t="s">
        <v>146</v>
      </c>
      <c r="D119" s="22">
        <v>111910</v>
      </c>
      <c r="E119" s="18">
        <f t="shared" si="2"/>
        <v>69030.990000000005</v>
      </c>
      <c r="F119" s="19">
        <f t="shared" si="3"/>
        <v>32789.720249999998</v>
      </c>
      <c r="I119" s="17"/>
    </row>
    <row r="120" spans="1:9" ht="14.25" customHeight="1" x14ac:dyDescent="0.25">
      <c r="A120" s="20" t="s">
        <v>144</v>
      </c>
      <c r="B120" s="21" t="s">
        <v>13</v>
      </c>
      <c r="C120" s="21" t="s">
        <v>147</v>
      </c>
      <c r="D120" s="22">
        <v>100258</v>
      </c>
      <c r="E120" s="18">
        <f t="shared" si="2"/>
        <v>66828.762000000002</v>
      </c>
      <c r="F120" s="19">
        <f t="shared" si="3"/>
        <v>31743.661949999998</v>
      </c>
      <c r="I120" s="17"/>
    </row>
    <row r="121" spans="1:9" ht="14.25" customHeight="1" x14ac:dyDescent="0.25">
      <c r="A121" s="20" t="s">
        <v>144</v>
      </c>
      <c r="B121" s="21" t="s">
        <v>15</v>
      </c>
      <c r="C121" s="21" t="s">
        <v>148</v>
      </c>
      <c r="D121" s="22">
        <v>94058</v>
      </c>
      <c r="E121" s="18">
        <f t="shared" si="2"/>
        <v>65656.962</v>
      </c>
      <c r="F121" s="19">
        <f t="shared" si="3"/>
        <v>31187.056949999998</v>
      </c>
      <c r="I121" s="17"/>
    </row>
    <row r="122" spans="1:9" ht="14.25" customHeight="1" x14ac:dyDescent="0.25">
      <c r="A122" s="20" t="s">
        <v>149</v>
      </c>
      <c r="B122" s="21" t="s">
        <v>9</v>
      </c>
      <c r="C122" s="21" t="s">
        <v>150</v>
      </c>
      <c r="D122" s="22">
        <v>121236</v>
      </c>
      <c r="E122" s="18">
        <f t="shared" si="2"/>
        <v>70793.603999999992</v>
      </c>
      <c r="F122" s="19">
        <f t="shared" si="3"/>
        <v>33626.961899999995</v>
      </c>
      <c r="I122" s="17"/>
    </row>
    <row r="123" spans="1:9" ht="14.25" customHeight="1" x14ac:dyDescent="0.25">
      <c r="A123" s="20" t="s">
        <v>149</v>
      </c>
      <c r="B123" s="21" t="s">
        <v>11</v>
      </c>
      <c r="C123" s="21" t="s">
        <v>151</v>
      </c>
      <c r="D123" s="22">
        <v>124029</v>
      </c>
      <c r="E123" s="18">
        <f t="shared" si="2"/>
        <v>71321.481</v>
      </c>
      <c r="F123" s="19">
        <f t="shared" si="3"/>
        <v>33877.703474999995</v>
      </c>
      <c r="I123" s="17"/>
    </row>
    <row r="124" spans="1:9" ht="14.25" customHeight="1" x14ac:dyDescent="0.25">
      <c r="A124" s="20" t="s">
        <v>149</v>
      </c>
      <c r="B124" s="21" t="s">
        <v>13</v>
      </c>
      <c r="C124" s="21" t="s">
        <v>152</v>
      </c>
      <c r="D124" s="22">
        <v>123564</v>
      </c>
      <c r="E124" s="18">
        <f t="shared" si="2"/>
        <v>71233.596000000005</v>
      </c>
      <c r="F124" s="19">
        <f t="shared" si="3"/>
        <v>33835.958100000003</v>
      </c>
      <c r="I124" s="17"/>
    </row>
    <row r="125" spans="1:9" ht="14.25" customHeight="1" x14ac:dyDescent="0.25">
      <c r="A125" s="20" t="s">
        <v>149</v>
      </c>
      <c r="B125" s="21" t="s">
        <v>15</v>
      </c>
      <c r="C125" s="21" t="s">
        <v>153</v>
      </c>
      <c r="D125" s="22">
        <v>106415</v>
      </c>
      <c r="E125" s="18">
        <f t="shared" si="2"/>
        <v>67992.434999999998</v>
      </c>
      <c r="F125" s="19">
        <f t="shared" si="3"/>
        <v>32296.406624999996</v>
      </c>
      <c r="I125" s="17"/>
    </row>
    <row r="126" spans="1:9" ht="14.25" customHeight="1" x14ac:dyDescent="0.25">
      <c r="A126" s="20" t="s">
        <v>149</v>
      </c>
      <c r="B126" s="21" t="s">
        <v>17</v>
      </c>
      <c r="C126" s="21" t="s">
        <v>154</v>
      </c>
      <c r="D126" s="22">
        <v>127363</v>
      </c>
      <c r="E126" s="18">
        <f t="shared" si="2"/>
        <v>71951.607000000004</v>
      </c>
      <c r="F126" s="19">
        <f t="shared" si="3"/>
        <v>34177.013325</v>
      </c>
      <c r="I126" s="17"/>
    </row>
    <row r="127" spans="1:9" ht="14.25" customHeight="1" x14ac:dyDescent="0.25">
      <c r="A127" s="20" t="s">
        <v>149</v>
      </c>
      <c r="B127" s="21" t="s">
        <v>31</v>
      </c>
      <c r="C127" s="21" t="s">
        <v>155</v>
      </c>
      <c r="D127" s="22">
        <v>113561</v>
      </c>
      <c r="E127" s="18">
        <f t="shared" si="2"/>
        <v>69343.028999999995</v>
      </c>
      <c r="F127" s="19">
        <f t="shared" si="3"/>
        <v>32937.938774999995</v>
      </c>
      <c r="I127" s="17"/>
    </row>
    <row r="128" spans="1:9" ht="14.25" customHeight="1" x14ac:dyDescent="0.25">
      <c r="A128" s="20" t="s">
        <v>149</v>
      </c>
      <c r="B128" s="21" t="s">
        <v>38</v>
      </c>
      <c r="C128" s="21" t="s">
        <v>156</v>
      </c>
      <c r="D128" s="22">
        <v>97007</v>
      </c>
      <c r="E128" s="18">
        <f t="shared" si="2"/>
        <v>66214.323000000004</v>
      </c>
      <c r="F128" s="19">
        <f t="shared" si="3"/>
        <v>31451.803425000002</v>
      </c>
      <c r="I128" s="17"/>
    </row>
    <row r="129" spans="1:9" ht="14.25" customHeight="1" x14ac:dyDescent="0.25">
      <c r="A129" s="20" t="s">
        <v>149</v>
      </c>
      <c r="B129" s="21" t="s">
        <v>40</v>
      </c>
      <c r="C129" s="21" t="s">
        <v>157</v>
      </c>
      <c r="D129" s="22">
        <v>108463</v>
      </c>
      <c r="E129" s="18">
        <f t="shared" si="2"/>
        <v>68379.506999999998</v>
      </c>
      <c r="F129" s="19">
        <f t="shared" si="3"/>
        <v>32480.265824999999</v>
      </c>
      <c r="I129" s="17"/>
    </row>
    <row r="130" spans="1:9" ht="14.25" customHeight="1" x14ac:dyDescent="0.25">
      <c r="A130" s="20" t="s">
        <v>158</v>
      </c>
      <c r="B130" s="21" t="s">
        <v>9</v>
      </c>
      <c r="C130" s="21" t="s">
        <v>159</v>
      </c>
      <c r="D130" s="22">
        <v>80866</v>
      </c>
      <c r="E130" s="18">
        <f t="shared" si="2"/>
        <v>63163.673999999999</v>
      </c>
      <c r="F130" s="19">
        <f t="shared" si="3"/>
        <v>30002.745149999999</v>
      </c>
      <c r="I130" s="17"/>
    </row>
    <row r="131" spans="1:9" ht="14.25" customHeight="1" x14ac:dyDescent="0.25">
      <c r="A131" s="20" t="s">
        <v>158</v>
      </c>
      <c r="B131" s="21" t="s">
        <v>11</v>
      </c>
      <c r="C131" s="21" t="s">
        <v>160</v>
      </c>
      <c r="D131" s="22">
        <v>82076</v>
      </c>
      <c r="E131" s="18">
        <f t="shared" si="2"/>
        <v>63392.364000000001</v>
      </c>
      <c r="F131" s="19">
        <f t="shared" si="3"/>
        <v>30111.372899999998</v>
      </c>
      <c r="I131" s="17"/>
    </row>
    <row r="132" spans="1:9" ht="14.25" customHeight="1" x14ac:dyDescent="0.25">
      <c r="A132" s="20" t="s">
        <v>161</v>
      </c>
      <c r="B132" s="21" t="s">
        <v>9</v>
      </c>
      <c r="C132" s="21" t="s">
        <v>162</v>
      </c>
      <c r="D132" s="22">
        <v>101778</v>
      </c>
      <c r="E132" s="18">
        <f t="shared" si="2"/>
        <v>67116.042000000001</v>
      </c>
      <c r="F132" s="19">
        <f t="shared" si="3"/>
        <v>31880.11995</v>
      </c>
      <c r="I132" s="17"/>
    </row>
    <row r="133" spans="1:9" ht="14.25" customHeight="1" x14ac:dyDescent="0.25">
      <c r="A133" s="20" t="s">
        <v>161</v>
      </c>
      <c r="B133" s="21" t="s">
        <v>11</v>
      </c>
      <c r="C133" s="21" t="s">
        <v>163</v>
      </c>
      <c r="D133" s="22">
        <v>82877</v>
      </c>
      <c r="E133" s="18">
        <f t="shared" si="2"/>
        <v>63543.753000000004</v>
      </c>
      <c r="F133" s="19">
        <f t="shared" si="3"/>
        <v>30183.282675000002</v>
      </c>
      <c r="I133" s="17"/>
    </row>
    <row r="134" spans="1:9" ht="14.25" customHeight="1" x14ac:dyDescent="0.25">
      <c r="A134" s="20" t="s">
        <v>164</v>
      </c>
      <c r="B134" s="21" t="s">
        <v>9</v>
      </c>
      <c r="C134" s="21" t="s">
        <v>165</v>
      </c>
      <c r="D134" s="22">
        <v>135669</v>
      </c>
      <c r="E134" s="18">
        <f t="shared" si="2"/>
        <v>73521.440999999992</v>
      </c>
      <c r="F134" s="19">
        <f t="shared" si="3"/>
        <v>34922.684474999995</v>
      </c>
      <c r="I134" s="17"/>
    </row>
    <row r="135" spans="1:9" ht="14.25" customHeight="1" x14ac:dyDescent="0.25">
      <c r="A135" s="20" t="s">
        <v>164</v>
      </c>
      <c r="B135" s="21" t="s">
        <v>11</v>
      </c>
      <c r="C135" s="21" t="s">
        <v>166</v>
      </c>
      <c r="D135" s="22">
        <v>122116</v>
      </c>
      <c r="E135" s="18">
        <f t="shared" si="2"/>
        <v>70959.923999999999</v>
      </c>
      <c r="F135" s="19">
        <f t="shared" si="3"/>
        <v>33705.963899999995</v>
      </c>
      <c r="I135" s="17"/>
    </row>
    <row r="136" spans="1:9" ht="14.25" customHeight="1" x14ac:dyDescent="0.25">
      <c r="A136" s="20" t="s">
        <v>164</v>
      </c>
      <c r="B136" s="21" t="s">
        <v>13</v>
      </c>
      <c r="C136" s="21" t="s">
        <v>167</v>
      </c>
      <c r="D136" s="22">
        <v>123083</v>
      </c>
      <c r="E136" s="18">
        <f t="shared" si="2"/>
        <v>71142.686999999991</v>
      </c>
      <c r="F136" s="19">
        <f t="shared" si="3"/>
        <v>33792.776324999992</v>
      </c>
      <c r="I136" s="17"/>
    </row>
    <row r="137" spans="1:9" ht="14.25" customHeight="1" x14ac:dyDescent="0.25">
      <c r="A137" s="20" t="s">
        <v>164</v>
      </c>
      <c r="B137" s="21" t="s">
        <v>15</v>
      </c>
      <c r="C137" s="21" t="s">
        <v>168</v>
      </c>
      <c r="D137" s="22">
        <v>128341</v>
      </c>
      <c r="E137" s="18">
        <f t="shared" ref="E137:E200" si="4">(38000+(D137*0.15))*1.26</f>
        <v>72136.448999999993</v>
      </c>
      <c r="F137" s="19">
        <f t="shared" ref="F137:F200" si="5">E137*0.475</f>
        <v>34264.813274999993</v>
      </c>
      <c r="I137" s="17"/>
    </row>
    <row r="138" spans="1:9" ht="14.25" customHeight="1" x14ac:dyDescent="0.25">
      <c r="A138" s="20" t="s">
        <v>164</v>
      </c>
      <c r="B138" s="21" t="s">
        <v>17</v>
      </c>
      <c r="C138" s="21" t="s">
        <v>169</v>
      </c>
      <c r="D138" s="22">
        <v>126894</v>
      </c>
      <c r="E138" s="18">
        <f t="shared" si="4"/>
        <v>71862.966</v>
      </c>
      <c r="F138" s="19">
        <f t="shared" si="5"/>
        <v>34134.90885</v>
      </c>
      <c r="I138" s="17"/>
    </row>
    <row r="139" spans="1:9" ht="14.25" customHeight="1" x14ac:dyDescent="0.25">
      <c r="A139" s="20" t="s">
        <v>164</v>
      </c>
      <c r="B139" s="21" t="s">
        <v>31</v>
      </c>
      <c r="C139" s="21" t="s">
        <v>170</v>
      </c>
      <c r="D139" s="22">
        <v>120440</v>
      </c>
      <c r="E139" s="18">
        <f t="shared" si="4"/>
        <v>70643.16</v>
      </c>
      <c r="F139" s="19">
        <f t="shared" si="5"/>
        <v>33555.500999999997</v>
      </c>
      <c r="I139" s="17"/>
    </row>
    <row r="140" spans="1:9" ht="14.25" customHeight="1" x14ac:dyDescent="0.25">
      <c r="A140" s="20" t="s">
        <v>171</v>
      </c>
      <c r="B140" s="21" t="s">
        <v>9</v>
      </c>
      <c r="C140" s="21" t="s">
        <v>172</v>
      </c>
      <c r="D140" s="22">
        <v>155383</v>
      </c>
      <c r="E140" s="18">
        <f t="shared" si="4"/>
        <v>77247.387000000002</v>
      </c>
      <c r="F140" s="19">
        <f t="shared" si="5"/>
        <v>36692.508824999997</v>
      </c>
      <c r="I140" s="17"/>
    </row>
    <row r="141" spans="1:9" ht="14.25" customHeight="1" x14ac:dyDescent="0.25">
      <c r="A141" s="20" t="s">
        <v>171</v>
      </c>
      <c r="B141" s="21" t="s">
        <v>11</v>
      </c>
      <c r="C141" s="21" t="s">
        <v>173</v>
      </c>
      <c r="D141" s="22">
        <v>166044</v>
      </c>
      <c r="E141" s="18">
        <f t="shared" si="4"/>
        <v>79262.315999999992</v>
      </c>
      <c r="F141" s="19">
        <f t="shared" si="5"/>
        <v>37649.600099999996</v>
      </c>
      <c r="I141" s="17"/>
    </row>
    <row r="142" spans="1:9" ht="14.25" customHeight="1" x14ac:dyDescent="0.25">
      <c r="A142" s="20" t="s">
        <v>171</v>
      </c>
      <c r="B142" s="21" t="s">
        <v>13</v>
      </c>
      <c r="C142" s="21" t="s">
        <v>174</v>
      </c>
      <c r="D142" s="22">
        <v>128647</v>
      </c>
      <c r="E142" s="18">
        <f t="shared" si="4"/>
        <v>72194.28300000001</v>
      </c>
      <c r="F142" s="19">
        <f t="shared" si="5"/>
        <v>34292.284425000005</v>
      </c>
      <c r="I142" s="17"/>
    </row>
    <row r="143" spans="1:9" ht="14.25" customHeight="1" x14ac:dyDescent="0.25">
      <c r="A143" s="20" t="s">
        <v>171</v>
      </c>
      <c r="B143" s="21" t="s">
        <v>15</v>
      </c>
      <c r="C143" s="21" t="s">
        <v>175</v>
      </c>
      <c r="D143" s="22">
        <v>128219</v>
      </c>
      <c r="E143" s="18">
        <f t="shared" si="4"/>
        <v>72113.391000000003</v>
      </c>
      <c r="F143" s="19">
        <f t="shared" si="5"/>
        <v>34253.860724999999</v>
      </c>
      <c r="I143" s="17"/>
    </row>
    <row r="144" spans="1:9" ht="14.25" customHeight="1" x14ac:dyDescent="0.25">
      <c r="A144" s="20" t="s">
        <v>171</v>
      </c>
      <c r="B144" s="21" t="s">
        <v>17</v>
      </c>
      <c r="C144" s="21" t="s">
        <v>176</v>
      </c>
      <c r="D144" s="22">
        <v>151439</v>
      </c>
      <c r="E144" s="18">
        <f t="shared" si="4"/>
        <v>76501.971000000005</v>
      </c>
      <c r="F144" s="19">
        <f t="shared" si="5"/>
        <v>36338.436224999998</v>
      </c>
      <c r="I144" s="17"/>
    </row>
    <row r="145" spans="1:9" ht="14.25" customHeight="1" x14ac:dyDescent="0.25">
      <c r="A145" s="20" t="s">
        <v>171</v>
      </c>
      <c r="B145" s="21" t="s">
        <v>31</v>
      </c>
      <c r="C145" s="21" t="s">
        <v>177</v>
      </c>
      <c r="D145" s="22">
        <v>164801</v>
      </c>
      <c r="E145" s="18">
        <f t="shared" si="4"/>
        <v>79027.388999999996</v>
      </c>
      <c r="F145" s="19">
        <f t="shared" si="5"/>
        <v>37538.009774999999</v>
      </c>
      <c r="I145" s="17"/>
    </row>
    <row r="146" spans="1:9" ht="14.25" customHeight="1" x14ac:dyDescent="0.25">
      <c r="A146" s="20" t="s">
        <v>171</v>
      </c>
      <c r="B146" s="21" t="s">
        <v>38</v>
      </c>
      <c r="C146" s="21" t="s">
        <v>178</v>
      </c>
      <c r="D146" s="22">
        <v>150433</v>
      </c>
      <c r="E146" s="18">
        <f t="shared" si="4"/>
        <v>76311.837</v>
      </c>
      <c r="F146" s="19">
        <f t="shared" si="5"/>
        <v>36248.122575000001</v>
      </c>
      <c r="I146" s="17"/>
    </row>
    <row r="147" spans="1:9" ht="14.25" customHeight="1" x14ac:dyDescent="0.25">
      <c r="A147" s="20" t="s">
        <v>171</v>
      </c>
      <c r="B147" s="21" t="s">
        <v>40</v>
      </c>
      <c r="C147" s="21" t="s">
        <v>179</v>
      </c>
      <c r="D147" s="22">
        <v>107458</v>
      </c>
      <c r="E147" s="18">
        <f t="shared" si="4"/>
        <v>68189.561999999991</v>
      </c>
      <c r="F147" s="19">
        <f t="shared" si="5"/>
        <v>32390.041949999995</v>
      </c>
      <c r="I147" s="17"/>
    </row>
    <row r="148" spans="1:9" ht="14.25" customHeight="1" x14ac:dyDescent="0.25">
      <c r="A148" s="20" t="s">
        <v>171</v>
      </c>
      <c r="B148" s="21" t="s">
        <v>42</v>
      </c>
      <c r="C148" s="21" t="s">
        <v>180</v>
      </c>
      <c r="D148" s="22">
        <v>143716</v>
      </c>
      <c r="E148" s="18">
        <f t="shared" si="4"/>
        <v>75042.323999999993</v>
      </c>
      <c r="F148" s="19">
        <f t="shared" si="5"/>
        <v>35645.103899999995</v>
      </c>
      <c r="I148" s="17"/>
    </row>
    <row r="149" spans="1:9" ht="14.25" customHeight="1" x14ac:dyDescent="0.25">
      <c r="A149" s="20" t="s">
        <v>171</v>
      </c>
      <c r="B149" s="21" t="s">
        <v>52</v>
      </c>
      <c r="C149" s="21" t="s">
        <v>181</v>
      </c>
      <c r="D149" s="22">
        <v>138227</v>
      </c>
      <c r="E149" s="18">
        <f t="shared" si="4"/>
        <v>74004.903000000006</v>
      </c>
      <c r="F149" s="19">
        <f t="shared" si="5"/>
        <v>35152.328925000002</v>
      </c>
      <c r="I149" s="17"/>
    </row>
    <row r="150" spans="1:9" ht="14.25" customHeight="1" x14ac:dyDescent="0.25">
      <c r="A150" s="20" t="s">
        <v>182</v>
      </c>
      <c r="B150" s="21" t="s">
        <v>9</v>
      </c>
      <c r="C150" s="21" t="s">
        <v>183</v>
      </c>
      <c r="D150" s="22">
        <v>98034</v>
      </c>
      <c r="E150" s="18">
        <f t="shared" si="4"/>
        <v>66408.425999999992</v>
      </c>
      <c r="F150" s="19">
        <f t="shared" si="5"/>
        <v>31544.002349999995</v>
      </c>
      <c r="I150" s="17"/>
    </row>
    <row r="151" spans="1:9" ht="14.25" customHeight="1" x14ac:dyDescent="0.25">
      <c r="A151" s="20" t="s">
        <v>182</v>
      </c>
      <c r="B151" s="21" t="s">
        <v>11</v>
      </c>
      <c r="C151" s="21" t="s">
        <v>184</v>
      </c>
      <c r="D151" s="22">
        <v>94403</v>
      </c>
      <c r="E151" s="18">
        <f t="shared" si="4"/>
        <v>65722.167000000001</v>
      </c>
      <c r="F151" s="19">
        <f t="shared" si="5"/>
        <v>31218.029325</v>
      </c>
      <c r="I151" s="17"/>
    </row>
    <row r="152" spans="1:9" ht="14.25" customHeight="1" x14ac:dyDescent="0.25">
      <c r="A152" s="20" t="s">
        <v>185</v>
      </c>
      <c r="B152" s="21" t="s">
        <v>9</v>
      </c>
      <c r="C152" s="21" t="s">
        <v>186</v>
      </c>
      <c r="D152" s="22">
        <v>158025</v>
      </c>
      <c r="E152" s="18">
        <f t="shared" si="4"/>
        <v>77746.725000000006</v>
      </c>
      <c r="F152" s="19">
        <f t="shared" si="5"/>
        <v>36929.694374999999</v>
      </c>
      <c r="I152" s="17"/>
    </row>
    <row r="153" spans="1:9" ht="14.25" customHeight="1" x14ac:dyDescent="0.25">
      <c r="A153" s="20" t="s">
        <v>185</v>
      </c>
      <c r="B153" s="21" t="s">
        <v>11</v>
      </c>
      <c r="C153" s="21" t="s">
        <v>187</v>
      </c>
      <c r="D153" s="22">
        <v>116142</v>
      </c>
      <c r="E153" s="18">
        <f t="shared" si="4"/>
        <v>69830.838000000003</v>
      </c>
      <c r="F153" s="19">
        <f t="shared" si="5"/>
        <v>33169.648050000003</v>
      </c>
      <c r="I153" s="17"/>
    </row>
    <row r="154" spans="1:9" ht="14.25" customHeight="1" x14ac:dyDescent="0.25">
      <c r="A154" s="20" t="s">
        <v>185</v>
      </c>
      <c r="B154" s="21" t="s">
        <v>13</v>
      </c>
      <c r="C154" s="21" t="s">
        <v>188</v>
      </c>
      <c r="D154" s="22">
        <v>148729</v>
      </c>
      <c r="E154" s="18">
        <f t="shared" si="4"/>
        <v>75989.781000000003</v>
      </c>
      <c r="F154" s="19">
        <f t="shared" si="5"/>
        <v>36095.145974999999</v>
      </c>
      <c r="I154" s="17"/>
    </row>
    <row r="155" spans="1:9" ht="14.25" customHeight="1" x14ac:dyDescent="0.25">
      <c r="A155" s="20" t="s">
        <v>185</v>
      </c>
      <c r="B155" s="21" t="s">
        <v>15</v>
      </c>
      <c r="C155" s="21" t="s">
        <v>189</v>
      </c>
      <c r="D155" s="22">
        <v>153341</v>
      </c>
      <c r="E155" s="18">
        <f t="shared" si="4"/>
        <v>76861.448999999993</v>
      </c>
      <c r="F155" s="19">
        <f t="shared" si="5"/>
        <v>36509.188274999993</v>
      </c>
      <c r="I155" s="17"/>
    </row>
    <row r="156" spans="1:9" ht="14.25" customHeight="1" x14ac:dyDescent="0.25">
      <c r="A156" s="20" t="s">
        <v>185</v>
      </c>
      <c r="B156" s="21" t="s">
        <v>17</v>
      </c>
      <c r="C156" s="21" t="s">
        <v>190</v>
      </c>
      <c r="D156" s="22">
        <v>161311</v>
      </c>
      <c r="E156" s="18">
        <f t="shared" si="4"/>
        <v>78367.778999999995</v>
      </c>
      <c r="F156" s="19">
        <f t="shared" si="5"/>
        <v>37224.695024999994</v>
      </c>
      <c r="I156" s="17"/>
    </row>
    <row r="157" spans="1:9" ht="14.25" customHeight="1" x14ac:dyDescent="0.25">
      <c r="A157" s="20" t="s">
        <v>185</v>
      </c>
      <c r="B157" s="21" t="s">
        <v>31</v>
      </c>
      <c r="C157" s="21" t="s">
        <v>191</v>
      </c>
      <c r="D157" s="22">
        <v>155303</v>
      </c>
      <c r="E157" s="18">
        <f t="shared" si="4"/>
        <v>77232.266999999993</v>
      </c>
      <c r="F157" s="19">
        <f t="shared" si="5"/>
        <v>36685.326824999996</v>
      </c>
      <c r="I157" s="17"/>
    </row>
    <row r="158" spans="1:9" ht="14.25" customHeight="1" x14ac:dyDescent="0.25">
      <c r="A158" s="20" t="s">
        <v>185</v>
      </c>
      <c r="B158" s="21" t="s">
        <v>38</v>
      </c>
      <c r="C158" s="21" t="s">
        <v>192</v>
      </c>
      <c r="D158" s="22">
        <v>115300</v>
      </c>
      <c r="E158" s="18">
        <f t="shared" si="4"/>
        <v>69671.7</v>
      </c>
      <c r="F158" s="19">
        <f t="shared" si="5"/>
        <v>33094.057499999995</v>
      </c>
      <c r="I158" s="17"/>
    </row>
    <row r="159" spans="1:9" ht="14.25" customHeight="1" x14ac:dyDescent="0.25">
      <c r="A159" s="20" t="s">
        <v>185</v>
      </c>
      <c r="B159" s="21" t="s">
        <v>40</v>
      </c>
      <c r="C159" s="21" t="s">
        <v>193</v>
      </c>
      <c r="D159" s="22">
        <v>140902</v>
      </c>
      <c r="E159" s="18">
        <f t="shared" si="4"/>
        <v>74510.478000000003</v>
      </c>
      <c r="F159" s="19">
        <f t="shared" si="5"/>
        <v>35392.477050000001</v>
      </c>
      <c r="I159" s="17"/>
    </row>
    <row r="160" spans="1:9" ht="14.25" customHeight="1" x14ac:dyDescent="0.25">
      <c r="A160" s="20" t="s">
        <v>185</v>
      </c>
      <c r="B160" s="21" t="s">
        <v>42</v>
      </c>
      <c r="C160" s="21" t="s">
        <v>194</v>
      </c>
      <c r="D160" s="22">
        <v>136065</v>
      </c>
      <c r="E160" s="18">
        <f t="shared" si="4"/>
        <v>73596.285000000003</v>
      </c>
      <c r="F160" s="19">
        <f t="shared" si="5"/>
        <v>34958.235374999997</v>
      </c>
      <c r="I160" s="17"/>
    </row>
    <row r="161" spans="1:9" ht="14.25" customHeight="1" x14ac:dyDescent="0.25">
      <c r="A161" s="20" t="s">
        <v>185</v>
      </c>
      <c r="B161" s="21" t="s">
        <v>52</v>
      </c>
      <c r="C161" s="21" t="s">
        <v>195</v>
      </c>
      <c r="D161" s="22">
        <v>115128</v>
      </c>
      <c r="E161" s="18">
        <f t="shared" si="4"/>
        <v>69639.191999999995</v>
      </c>
      <c r="F161" s="19">
        <f t="shared" si="5"/>
        <v>33078.616199999997</v>
      </c>
      <c r="I161" s="17"/>
    </row>
    <row r="162" spans="1:9" ht="14.25" customHeight="1" x14ac:dyDescent="0.25">
      <c r="A162" s="20" t="s">
        <v>185</v>
      </c>
      <c r="B162" s="21" t="s">
        <v>56</v>
      </c>
      <c r="C162" s="21" t="s">
        <v>196</v>
      </c>
      <c r="D162" s="22">
        <v>135944</v>
      </c>
      <c r="E162" s="18">
        <f t="shared" si="4"/>
        <v>73573.415999999997</v>
      </c>
      <c r="F162" s="19">
        <f t="shared" si="5"/>
        <v>34947.372599999995</v>
      </c>
      <c r="I162" s="17"/>
    </row>
    <row r="163" spans="1:9" ht="14.25" customHeight="1" x14ac:dyDescent="0.25">
      <c r="A163" s="20" t="s">
        <v>185</v>
      </c>
      <c r="B163" s="21" t="s">
        <v>60</v>
      </c>
      <c r="C163" s="21" t="s">
        <v>197</v>
      </c>
      <c r="D163" s="22">
        <v>118780</v>
      </c>
      <c r="E163" s="18">
        <f t="shared" si="4"/>
        <v>70329.42</v>
      </c>
      <c r="F163" s="19">
        <f t="shared" si="5"/>
        <v>33406.474499999997</v>
      </c>
      <c r="I163" s="17"/>
    </row>
    <row r="164" spans="1:9" ht="14.25" customHeight="1" x14ac:dyDescent="0.25">
      <c r="A164" s="20" t="s">
        <v>198</v>
      </c>
      <c r="B164" s="21" t="s">
        <v>9</v>
      </c>
      <c r="C164" s="21" t="s">
        <v>199</v>
      </c>
      <c r="D164" s="22">
        <v>130464</v>
      </c>
      <c r="E164" s="18">
        <f t="shared" si="4"/>
        <v>72537.695999999996</v>
      </c>
      <c r="F164" s="19">
        <f t="shared" si="5"/>
        <v>34455.405599999998</v>
      </c>
      <c r="I164" s="17"/>
    </row>
    <row r="165" spans="1:9" ht="14.25" customHeight="1" x14ac:dyDescent="0.25">
      <c r="A165" s="20" t="s">
        <v>198</v>
      </c>
      <c r="B165" s="21" t="s">
        <v>11</v>
      </c>
      <c r="C165" s="21" t="s">
        <v>200</v>
      </c>
      <c r="D165" s="22">
        <v>122763</v>
      </c>
      <c r="E165" s="18">
        <f t="shared" si="4"/>
        <v>71082.206999999995</v>
      </c>
      <c r="F165" s="19">
        <f t="shared" si="5"/>
        <v>33764.048324999996</v>
      </c>
      <c r="I165" s="17"/>
    </row>
    <row r="166" spans="1:9" ht="14.25" customHeight="1" x14ac:dyDescent="0.25">
      <c r="A166" s="20" t="s">
        <v>198</v>
      </c>
      <c r="B166" s="21" t="s">
        <v>13</v>
      </c>
      <c r="C166" s="21" t="s">
        <v>201</v>
      </c>
      <c r="D166" s="22">
        <v>135517</v>
      </c>
      <c r="E166" s="18">
        <f t="shared" si="4"/>
        <v>73492.713000000003</v>
      </c>
      <c r="F166" s="19">
        <f t="shared" si="5"/>
        <v>34909.038675000003</v>
      </c>
      <c r="I166" s="17"/>
    </row>
    <row r="167" spans="1:9" ht="14.25" customHeight="1" x14ac:dyDescent="0.25">
      <c r="A167" s="20" t="s">
        <v>198</v>
      </c>
      <c r="B167" s="21" t="s">
        <v>15</v>
      </c>
      <c r="C167" s="21" t="s">
        <v>202</v>
      </c>
      <c r="D167" s="22">
        <v>151872</v>
      </c>
      <c r="E167" s="18">
        <f t="shared" si="4"/>
        <v>76583.808000000005</v>
      </c>
      <c r="F167" s="19">
        <f t="shared" si="5"/>
        <v>36377.308799999999</v>
      </c>
      <c r="I167" s="17"/>
    </row>
    <row r="168" spans="1:9" ht="14.25" customHeight="1" x14ac:dyDescent="0.25">
      <c r="A168" s="20" t="s">
        <v>198</v>
      </c>
      <c r="B168" s="21" t="s">
        <v>17</v>
      </c>
      <c r="C168" s="21" t="s">
        <v>203</v>
      </c>
      <c r="D168" s="22">
        <v>128132</v>
      </c>
      <c r="E168" s="18">
        <f t="shared" si="4"/>
        <v>72096.948000000004</v>
      </c>
      <c r="F168" s="19">
        <f t="shared" si="5"/>
        <v>34246.050300000003</v>
      </c>
      <c r="I168" s="17"/>
    </row>
    <row r="169" spans="1:9" ht="14.25" customHeight="1" x14ac:dyDescent="0.25">
      <c r="A169" s="20" t="s">
        <v>198</v>
      </c>
      <c r="B169" s="21" t="s">
        <v>31</v>
      </c>
      <c r="C169" s="21" t="s">
        <v>204</v>
      </c>
      <c r="D169" s="22">
        <v>138553</v>
      </c>
      <c r="E169" s="18">
        <f t="shared" si="4"/>
        <v>74066.516999999993</v>
      </c>
      <c r="F169" s="19">
        <f t="shared" si="5"/>
        <v>35181.595574999992</v>
      </c>
      <c r="I169" s="17"/>
    </row>
    <row r="170" spans="1:9" ht="14.25" customHeight="1" x14ac:dyDescent="0.25">
      <c r="A170" s="20" t="s">
        <v>198</v>
      </c>
      <c r="B170" s="21" t="s">
        <v>38</v>
      </c>
      <c r="C170" s="21" t="s">
        <v>205</v>
      </c>
      <c r="D170" s="22">
        <v>136571</v>
      </c>
      <c r="E170" s="18">
        <f t="shared" si="4"/>
        <v>73691.918999999994</v>
      </c>
      <c r="F170" s="19">
        <f t="shared" si="5"/>
        <v>35003.661524999996</v>
      </c>
      <c r="I170" s="17"/>
    </row>
    <row r="171" spans="1:9" ht="14.25" customHeight="1" x14ac:dyDescent="0.25">
      <c r="A171" s="20" t="s">
        <v>198</v>
      </c>
      <c r="B171" s="21" t="s">
        <v>40</v>
      </c>
      <c r="C171" s="21" t="s">
        <v>206</v>
      </c>
      <c r="D171" s="22">
        <v>136887</v>
      </c>
      <c r="E171" s="18">
        <f t="shared" si="4"/>
        <v>73751.643000000011</v>
      </c>
      <c r="F171" s="19">
        <f t="shared" si="5"/>
        <v>35032.030425000004</v>
      </c>
      <c r="I171" s="17"/>
    </row>
    <row r="172" spans="1:9" ht="14.25" customHeight="1" x14ac:dyDescent="0.25">
      <c r="A172" s="20" t="s">
        <v>198</v>
      </c>
      <c r="B172" s="21" t="s">
        <v>42</v>
      </c>
      <c r="C172" s="21" t="s">
        <v>207</v>
      </c>
      <c r="D172" s="22">
        <v>121124</v>
      </c>
      <c r="E172" s="18">
        <f t="shared" si="4"/>
        <v>70772.436000000002</v>
      </c>
      <c r="F172" s="19">
        <f t="shared" si="5"/>
        <v>33616.907099999997</v>
      </c>
      <c r="I172" s="17"/>
    </row>
    <row r="173" spans="1:9" ht="14.25" customHeight="1" x14ac:dyDescent="0.25">
      <c r="A173" s="20" t="s">
        <v>208</v>
      </c>
      <c r="B173" s="21" t="s">
        <v>9</v>
      </c>
      <c r="C173" s="21" t="s">
        <v>209</v>
      </c>
      <c r="D173" s="22">
        <v>143016</v>
      </c>
      <c r="E173" s="18">
        <f t="shared" si="4"/>
        <v>74910.02399999999</v>
      </c>
      <c r="F173" s="19">
        <f t="shared" si="5"/>
        <v>35582.261399999996</v>
      </c>
      <c r="I173" s="17"/>
    </row>
    <row r="174" spans="1:9" ht="14.25" customHeight="1" x14ac:dyDescent="0.25">
      <c r="A174" s="20" t="s">
        <v>208</v>
      </c>
      <c r="B174" s="21" t="s">
        <v>11</v>
      </c>
      <c r="C174" s="21" t="s">
        <v>210</v>
      </c>
      <c r="D174" s="22">
        <v>144136</v>
      </c>
      <c r="E174" s="18">
        <f t="shared" si="4"/>
        <v>75121.703999999998</v>
      </c>
      <c r="F174" s="19">
        <f t="shared" si="5"/>
        <v>35682.809399999998</v>
      </c>
      <c r="I174" s="17"/>
    </row>
    <row r="175" spans="1:9" ht="14.25" customHeight="1" x14ac:dyDescent="0.25">
      <c r="A175" s="20" t="s">
        <v>208</v>
      </c>
      <c r="B175" s="21" t="s">
        <v>13</v>
      </c>
      <c r="C175" s="21" t="s">
        <v>211</v>
      </c>
      <c r="D175" s="22">
        <v>133031</v>
      </c>
      <c r="E175" s="18">
        <f t="shared" si="4"/>
        <v>73022.858999999997</v>
      </c>
      <c r="F175" s="19">
        <f t="shared" si="5"/>
        <v>34685.858024999994</v>
      </c>
      <c r="I175" s="17"/>
    </row>
    <row r="176" spans="1:9" ht="14.25" customHeight="1" x14ac:dyDescent="0.25">
      <c r="A176" s="20" t="s">
        <v>208</v>
      </c>
      <c r="B176" s="21" t="s">
        <v>15</v>
      </c>
      <c r="C176" s="21" t="s">
        <v>212</v>
      </c>
      <c r="D176" s="22">
        <v>129001</v>
      </c>
      <c r="E176" s="18">
        <f t="shared" si="4"/>
        <v>72261.188999999998</v>
      </c>
      <c r="F176" s="19">
        <f t="shared" si="5"/>
        <v>34324.064774999999</v>
      </c>
      <c r="I176" s="17"/>
    </row>
    <row r="177" spans="1:9" ht="14.25" customHeight="1" x14ac:dyDescent="0.25">
      <c r="A177" s="20" t="s">
        <v>208</v>
      </c>
      <c r="B177" s="21" t="s">
        <v>17</v>
      </c>
      <c r="C177" s="21" t="s">
        <v>213</v>
      </c>
      <c r="D177" s="22">
        <v>148597</v>
      </c>
      <c r="E177" s="18">
        <f t="shared" si="4"/>
        <v>75964.832999999999</v>
      </c>
      <c r="F177" s="19">
        <f t="shared" si="5"/>
        <v>36083.295675000001</v>
      </c>
      <c r="I177" s="17"/>
    </row>
    <row r="178" spans="1:9" ht="14.25" customHeight="1" x14ac:dyDescent="0.25">
      <c r="A178" s="20" t="s">
        <v>208</v>
      </c>
      <c r="B178" s="21" t="s">
        <v>31</v>
      </c>
      <c r="C178" s="21" t="s">
        <v>214</v>
      </c>
      <c r="D178" s="22">
        <v>124684</v>
      </c>
      <c r="E178" s="18">
        <f t="shared" si="4"/>
        <v>71445.275999999998</v>
      </c>
      <c r="F178" s="19">
        <f t="shared" si="5"/>
        <v>33936.506099999999</v>
      </c>
      <c r="I178" s="17"/>
    </row>
    <row r="179" spans="1:9" ht="14.25" customHeight="1" x14ac:dyDescent="0.25">
      <c r="A179" s="20" t="s">
        <v>208</v>
      </c>
      <c r="B179" s="21" t="s">
        <v>38</v>
      </c>
      <c r="C179" s="21" t="s">
        <v>215</v>
      </c>
      <c r="D179" s="22">
        <v>127306</v>
      </c>
      <c r="E179" s="18">
        <f t="shared" si="4"/>
        <v>71940.833999999988</v>
      </c>
      <c r="F179" s="19">
        <f t="shared" si="5"/>
        <v>34171.896149999993</v>
      </c>
      <c r="I179" s="17"/>
    </row>
    <row r="180" spans="1:9" ht="14.25" customHeight="1" x14ac:dyDescent="0.25">
      <c r="A180" s="20" t="s">
        <v>208</v>
      </c>
      <c r="B180" s="21" t="s">
        <v>40</v>
      </c>
      <c r="C180" s="21" t="s">
        <v>216</v>
      </c>
      <c r="D180" s="22">
        <v>148554</v>
      </c>
      <c r="E180" s="18">
        <f t="shared" si="4"/>
        <v>75956.706000000006</v>
      </c>
      <c r="F180" s="19">
        <f t="shared" si="5"/>
        <v>36079.43535</v>
      </c>
      <c r="I180" s="17"/>
    </row>
    <row r="181" spans="1:9" ht="14.25" customHeight="1" x14ac:dyDescent="0.25">
      <c r="A181" s="20" t="s">
        <v>217</v>
      </c>
      <c r="B181" s="21" t="s">
        <v>9</v>
      </c>
      <c r="C181" s="21" t="s">
        <v>218</v>
      </c>
      <c r="D181" s="22">
        <v>104934</v>
      </c>
      <c r="E181" s="18">
        <f t="shared" si="4"/>
        <v>67712.525999999998</v>
      </c>
      <c r="F181" s="19">
        <f t="shared" si="5"/>
        <v>32163.449849999997</v>
      </c>
      <c r="I181" s="17"/>
    </row>
    <row r="182" spans="1:9" ht="14.25" customHeight="1" x14ac:dyDescent="0.25">
      <c r="A182" s="20" t="s">
        <v>217</v>
      </c>
      <c r="B182" s="21" t="s">
        <v>11</v>
      </c>
      <c r="C182" s="21" t="s">
        <v>219</v>
      </c>
      <c r="D182" s="22">
        <v>112294</v>
      </c>
      <c r="E182" s="18">
        <f t="shared" si="4"/>
        <v>69103.565999999992</v>
      </c>
      <c r="F182" s="19">
        <f t="shared" si="5"/>
        <v>32824.193849999996</v>
      </c>
      <c r="I182" s="17"/>
    </row>
    <row r="183" spans="1:9" ht="14.25" customHeight="1" x14ac:dyDescent="0.25">
      <c r="A183" s="20" t="s">
        <v>220</v>
      </c>
      <c r="B183" s="21" t="s">
        <v>9</v>
      </c>
      <c r="C183" s="21" t="s">
        <v>221</v>
      </c>
      <c r="D183" s="22">
        <v>119324</v>
      </c>
      <c r="E183" s="18">
        <f t="shared" si="4"/>
        <v>70432.236000000004</v>
      </c>
      <c r="F183" s="19">
        <f t="shared" si="5"/>
        <v>33455.312100000003</v>
      </c>
      <c r="I183" s="17"/>
    </row>
    <row r="184" spans="1:9" ht="14.25" customHeight="1" x14ac:dyDescent="0.25">
      <c r="A184" s="20" t="s">
        <v>220</v>
      </c>
      <c r="B184" s="21" t="s">
        <v>11</v>
      </c>
      <c r="C184" s="21" t="s">
        <v>222</v>
      </c>
      <c r="D184" s="22">
        <v>120166</v>
      </c>
      <c r="E184" s="18">
        <f t="shared" si="4"/>
        <v>70591.373999999996</v>
      </c>
      <c r="F184" s="19">
        <f t="shared" si="5"/>
        <v>33530.902649999996</v>
      </c>
      <c r="I184" s="17"/>
    </row>
    <row r="185" spans="1:9" ht="14.25" customHeight="1" x14ac:dyDescent="0.25">
      <c r="A185" s="20" t="s">
        <v>220</v>
      </c>
      <c r="B185" s="21" t="s">
        <v>13</v>
      </c>
      <c r="C185" s="21" t="s">
        <v>223</v>
      </c>
      <c r="D185" s="22">
        <v>131465</v>
      </c>
      <c r="E185" s="18">
        <f t="shared" si="4"/>
        <v>72726.884999999995</v>
      </c>
      <c r="F185" s="19">
        <f t="shared" si="5"/>
        <v>34545.270374999993</v>
      </c>
      <c r="I185" s="17"/>
    </row>
    <row r="186" spans="1:9" ht="14.25" customHeight="1" x14ac:dyDescent="0.25">
      <c r="A186" s="20" t="s">
        <v>220</v>
      </c>
      <c r="B186" s="21" t="s">
        <v>15</v>
      </c>
      <c r="C186" s="21" t="s">
        <v>224</v>
      </c>
      <c r="D186" s="22">
        <v>125720</v>
      </c>
      <c r="E186" s="18">
        <f t="shared" si="4"/>
        <v>71641.08</v>
      </c>
      <c r="F186" s="19">
        <f t="shared" si="5"/>
        <v>34029.512999999999</v>
      </c>
      <c r="I186" s="17"/>
    </row>
    <row r="187" spans="1:9" ht="14.25" customHeight="1" x14ac:dyDescent="0.25">
      <c r="A187" s="20" t="s">
        <v>220</v>
      </c>
      <c r="B187" s="21" t="s">
        <v>17</v>
      </c>
      <c r="C187" s="21" t="s">
        <v>225</v>
      </c>
      <c r="D187" s="22">
        <v>115485</v>
      </c>
      <c r="E187" s="18">
        <f t="shared" si="4"/>
        <v>69706.664999999994</v>
      </c>
      <c r="F187" s="19">
        <f t="shared" si="5"/>
        <v>33110.665874999999</v>
      </c>
      <c r="I187" s="17"/>
    </row>
    <row r="188" spans="1:9" ht="14.25" customHeight="1" x14ac:dyDescent="0.25">
      <c r="A188" s="20" t="s">
        <v>226</v>
      </c>
      <c r="B188" s="21" t="s">
        <v>9</v>
      </c>
      <c r="C188" s="21" t="s">
        <v>227</v>
      </c>
      <c r="D188" s="22">
        <v>131812</v>
      </c>
      <c r="E188" s="18">
        <f t="shared" si="4"/>
        <v>72792.468000000008</v>
      </c>
      <c r="F188" s="19">
        <f t="shared" si="5"/>
        <v>34576.422300000006</v>
      </c>
      <c r="I188" s="17"/>
    </row>
    <row r="189" spans="1:9" ht="14.25" customHeight="1" x14ac:dyDescent="0.25">
      <c r="A189" s="20" t="s">
        <v>226</v>
      </c>
      <c r="B189" s="21" t="s">
        <v>11</v>
      </c>
      <c r="C189" s="21" t="s">
        <v>228</v>
      </c>
      <c r="D189" s="22">
        <v>129096</v>
      </c>
      <c r="E189" s="18">
        <f t="shared" si="4"/>
        <v>72279.144</v>
      </c>
      <c r="F189" s="19">
        <f t="shared" si="5"/>
        <v>34332.593399999998</v>
      </c>
      <c r="I189" s="17"/>
    </row>
    <row r="190" spans="1:9" ht="14.25" customHeight="1" x14ac:dyDescent="0.25">
      <c r="A190" s="20" t="s">
        <v>226</v>
      </c>
      <c r="B190" s="21" t="s">
        <v>13</v>
      </c>
      <c r="C190" s="21" t="s">
        <v>229</v>
      </c>
      <c r="D190" s="22">
        <v>105291</v>
      </c>
      <c r="E190" s="18">
        <f t="shared" si="4"/>
        <v>67779.998999999996</v>
      </c>
      <c r="F190" s="19">
        <f t="shared" si="5"/>
        <v>32195.499524999996</v>
      </c>
      <c r="I190" s="17"/>
    </row>
    <row r="191" spans="1:9" ht="14.25" customHeight="1" x14ac:dyDescent="0.25">
      <c r="A191" s="20" t="s">
        <v>226</v>
      </c>
      <c r="B191" s="21" t="s">
        <v>15</v>
      </c>
      <c r="C191" s="21" t="s">
        <v>230</v>
      </c>
      <c r="D191" s="22">
        <v>120289</v>
      </c>
      <c r="E191" s="18">
        <f t="shared" si="4"/>
        <v>70614.620999999999</v>
      </c>
      <c r="F191" s="19">
        <f t="shared" si="5"/>
        <v>33541.944974999999</v>
      </c>
      <c r="I191" s="17"/>
    </row>
    <row r="192" spans="1:9" ht="14.25" customHeight="1" x14ac:dyDescent="0.25">
      <c r="A192" s="20" t="s">
        <v>226</v>
      </c>
      <c r="B192" s="21" t="s">
        <v>17</v>
      </c>
      <c r="C192" s="21" t="s">
        <v>231</v>
      </c>
      <c r="D192" s="22">
        <v>139328</v>
      </c>
      <c r="E192" s="18">
        <f t="shared" si="4"/>
        <v>74212.991999999998</v>
      </c>
      <c r="F192" s="19">
        <f t="shared" si="5"/>
        <v>35251.171199999997</v>
      </c>
      <c r="I192" s="17"/>
    </row>
    <row r="193" spans="1:9" ht="14.25" customHeight="1" x14ac:dyDescent="0.25">
      <c r="A193" s="20" t="s">
        <v>226</v>
      </c>
      <c r="B193" s="21" t="s">
        <v>31</v>
      </c>
      <c r="C193" s="21" t="s">
        <v>232</v>
      </c>
      <c r="D193" s="22">
        <v>127653</v>
      </c>
      <c r="E193" s="18">
        <f t="shared" si="4"/>
        <v>72006.417000000001</v>
      </c>
      <c r="F193" s="19">
        <f t="shared" si="5"/>
        <v>34203.048074999999</v>
      </c>
      <c r="I193" s="17"/>
    </row>
    <row r="194" spans="1:9" ht="14.25" customHeight="1" x14ac:dyDescent="0.25">
      <c r="A194" s="20" t="s">
        <v>226</v>
      </c>
      <c r="B194" s="21" t="s">
        <v>38</v>
      </c>
      <c r="C194" s="21" t="s">
        <v>233</v>
      </c>
      <c r="D194" s="22">
        <v>133966</v>
      </c>
      <c r="E194" s="18">
        <f t="shared" si="4"/>
        <v>73199.573999999993</v>
      </c>
      <c r="F194" s="19">
        <f t="shared" si="5"/>
        <v>34769.797649999993</v>
      </c>
      <c r="I194" s="17"/>
    </row>
    <row r="195" spans="1:9" ht="14.25" customHeight="1" x14ac:dyDescent="0.25">
      <c r="A195" s="20" t="s">
        <v>226</v>
      </c>
      <c r="B195" s="21" t="s">
        <v>40</v>
      </c>
      <c r="C195" s="21" t="s">
        <v>234</v>
      </c>
      <c r="D195" s="22">
        <v>116428</v>
      </c>
      <c r="E195" s="18">
        <f t="shared" si="4"/>
        <v>69884.891999999993</v>
      </c>
      <c r="F195" s="19">
        <f t="shared" si="5"/>
        <v>33195.323699999994</v>
      </c>
      <c r="I195" s="17"/>
    </row>
    <row r="196" spans="1:9" ht="14.25" customHeight="1" x14ac:dyDescent="0.25">
      <c r="A196" s="20" t="s">
        <v>226</v>
      </c>
      <c r="B196" s="21" t="s">
        <v>42</v>
      </c>
      <c r="C196" s="21" t="s">
        <v>235</v>
      </c>
      <c r="D196" s="22">
        <v>133803</v>
      </c>
      <c r="E196" s="18">
        <f t="shared" si="4"/>
        <v>73168.766999999993</v>
      </c>
      <c r="F196" s="19">
        <f t="shared" si="5"/>
        <v>34755.164324999998</v>
      </c>
      <c r="I196" s="17"/>
    </row>
    <row r="197" spans="1:9" ht="14.25" customHeight="1" x14ac:dyDescent="0.25">
      <c r="A197" s="20" t="s">
        <v>226</v>
      </c>
      <c r="B197" s="21" t="s">
        <v>52</v>
      </c>
      <c r="C197" s="21" t="s">
        <v>236</v>
      </c>
      <c r="D197" s="22">
        <v>147282</v>
      </c>
      <c r="E197" s="18">
        <f t="shared" si="4"/>
        <v>75716.29800000001</v>
      </c>
      <c r="F197" s="19">
        <f t="shared" si="5"/>
        <v>35965.241550000006</v>
      </c>
      <c r="I197" s="17"/>
    </row>
    <row r="198" spans="1:9" ht="14.25" customHeight="1" x14ac:dyDescent="0.25">
      <c r="A198" s="20" t="s">
        <v>237</v>
      </c>
      <c r="B198" s="21" t="s">
        <v>9</v>
      </c>
      <c r="C198" s="21" t="s">
        <v>238</v>
      </c>
      <c r="D198" s="22">
        <v>86052</v>
      </c>
      <c r="E198" s="18">
        <f t="shared" si="4"/>
        <v>64143.828000000001</v>
      </c>
      <c r="F198" s="19">
        <f t="shared" si="5"/>
        <v>30468.318299999999</v>
      </c>
      <c r="I198" s="17"/>
    </row>
    <row r="199" spans="1:9" ht="14.25" customHeight="1" x14ac:dyDescent="0.25">
      <c r="A199" s="20" t="s">
        <v>237</v>
      </c>
      <c r="B199" s="21" t="s">
        <v>11</v>
      </c>
      <c r="C199" s="21" t="s">
        <v>239</v>
      </c>
      <c r="D199" s="22">
        <v>76248</v>
      </c>
      <c r="E199" s="18">
        <f t="shared" si="4"/>
        <v>62290.871999999996</v>
      </c>
      <c r="F199" s="19">
        <f t="shared" si="5"/>
        <v>29588.164199999996</v>
      </c>
      <c r="I199" s="17"/>
    </row>
    <row r="200" spans="1:9" ht="14.25" customHeight="1" x14ac:dyDescent="0.25">
      <c r="A200" s="20" t="s">
        <v>237</v>
      </c>
      <c r="B200" s="21" t="s">
        <v>13</v>
      </c>
      <c r="C200" s="21" t="s">
        <v>240</v>
      </c>
      <c r="D200" s="22">
        <v>96255</v>
      </c>
      <c r="E200" s="18">
        <f t="shared" si="4"/>
        <v>66072.195000000007</v>
      </c>
      <c r="F200" s="19">
        <f t="shared" si="5"/>
        <v>31384.292625000002</v>
      </c>
      <c r="I200" s="17"/>
    </row>
    <row r="201" spans="1:9" ht="14.25" customHeight="1" x14ac:dyDescent="0.25">
      <c r="A201" s="20" t="s">
        <v>241</v>
      </c>
      <c r="B201" s="21" t="s">
        <v>9</v>
      </c>
      <c r="C201" s="21" t="s">
        <v>242</v>
      </c>
      <c r="D201" s="22">
        <v>139594</v>
      </c>
      <c r="E201" s="18">
        <f t="shared" ref="E201:E264" si="6">(38000+(D201*0.15))*1.26</f>
        <v>74263.266000000003</v>
      </c>
      <c r="F201" s="19">
        <f t="shared" ref="F201:F264" si="7">E201*0.475</f>
        <v>35275.051350000002</v>
      </c>
      <c r="I201" s="17"/>
    </row>
    <row r="202" spans="1:9" ht="14.25" customHeight="1" x14ac:dyDescent="0.25">
      <c r="A202" s="20" t="s">
        <v>241</v>
      </c>
      <c r="B202" s="21" t="s">
        <v>11</v>
      </c>
      <c r="C202" s="21" t="s">
        <v>243</v>
      </c>
      <c r="D202" s="22">
        <v>157063</v>
      </c>
      <c r="E202" s="18">
        <f t="shared" si="6"/>
        <v>77564.906999999992</v>
      </c>
      <c r="F202" s="19">
        <f t="shared" si="7"/>
        <v>36843.330824999997</v>
      </c>
      <c r="I202" s="17"/>
    </row>
    <row r="203" spans="1:9" ht="14.25" customHeight="1" x14ac:dyDescent="0.25">
      <c r="A203" s="20" t="s">
        <v>241</v>
      </c>
      <c r="B203" s="21" t="s">
        <v>13</v>
      </c>
      <c r="C203" s="21" t="s">
        <v>244</v>
      </c>
      <c r="D203" s="22">
        <v>126319</v>
      </c>
      <c r="E203" s="18">
        <f t="shared" si="6"/>
        <v>71754.290999999997</v>
      </c>
      <c r="F203" s="19">
        <f t="shared" si="7"/>
        <v>34083.288224999997</v>
      </c>
      <c r="I203" s="17"/>
    </row>
    <row r="204" spans="1:9" ht="14.25" customHeight="1" x14ac:dyDescent="0.25">
      <c r="A204" s="20" t="s">
        <v>245</v>
      </c>
      <c r="B204" s="21" t="s">
        <v>9</v>
      </c>
      <c r="C204" s="21" t="s">
        <v>246</v>
      </c>
      <c r="D204" s="22">
        <v>117092</v>
      </c>
      <c r="E204" s="18">
        <f t="shared" si="6"/>
        <v>70010.388000000006</v>
      </c>
      <c r="F204" s="19">
        <f t="shared" si="7"/>
        <v>33254.934300000001</v>
      </c>
      <c r="I204" s="17"/>
    </row>
    <row r="205" spans="1:9" ht="14.25" customHeight="1" x14ac:dyDescent="0.25">
      <c r="A205" s="20" t="s">
        <v>245</v>
      </c>
      <c r="B205" s="21" t="s">
        <v>11</v>
      </c>
      <c r="C205" s="21" t="s">
        <v>247</v>
      </c>
      <c r="D205" s="22">
        <v>105580</v>
      </c>
      <c r="E205" s="18">
        <f t="shared" si="6"/>
        <v>67834.62</v>
      </c>
      <c r="F205" s="19">
        <f t="shared" si="7"/>
        <v>32221.444499999998</v>
      </c>
      <c r="I205" s="17"/>
    </row>
    <row r="206" spans="1:9" ht="14.25" customHeight="1" x14ac:dyDescent="0.25">
      <c r="A206" s="20" t="s">
        <v>245</v>
      </c>
      <c r="B206" s="21" t="s">
        <v>13</v>
      </c>
      <c r="C206" s="21" t="s">
        <v>248</v>
      </c>
      <c r="D206" s="22">
        <v>105832</v>
      </c>
      <c r="E206" s="18">
        <f t="shared" si="6"/>
        <v>67882.248000000007</v>
      </c>
      <c r="F206" s="19">
        <f t="shared" si="7"/>
        <v>32244.067800000001</v>
      </c>
      <c r="I206" s="17"/>
    </row>
    <row r="207" spans="1:9" ht="14.25" customHeight="1" x14ac:dyDescent="0.25">
      <c r="A207" s="20" t="s">
        <v>249</v>
      </c>
      <c r="B207" s="21" t="s">
        <v>9</v>
      </c>
      <c r="C207" s="21" t="s">
        <v>250</v>
      </c>
      <c r="D207" s="22">
        <v>114018</v>
      </c>
      <c r="E207" s="18">
        <f t="shared" si="6"/>
        <v>69429.402000000002</v>
      </c>
      <c r="F207" s="19">
        <f t="shared" si="7"/>
        <v>32978.965949999998</v>
      </c>
      <c r="I207" s="17"/>
    </row>
    <row r="208" spans="1:9" ht="14.25" customHeight="1" x14ac:dyDescent="0.25">
      <c r="A208" s="20" t="s">
        <v>249</v>
      </c>
      <c r="B208" s="21" t="s">
        <v>11</v>
      </c>
      <c r="C208" s="21" t="s">
        <v>251</v>
      </c>
      <c r="D208" s="22">
        <v>95304</v>
      </c>
      <c r="E208" s="18">
        <f t="shared" si="6"/>
        <v>65892.456000000006</v>
      </c>
      <c r="F208" s="19">
        <f t="shared" si="7"/>
        <v>31298.9166</v>
      </c>
      <c r="I208" s="17"/>
    </row>
    <row r="209" spans="1:9" ht="14.25" customHeight="1" x14ac:dyDescent="0.25">
      <c r="A209" s="20" t="s">
        <v>249</v>
      </c>
      <c r="B209" s="21" t="s">
        <v>13</v>
      </c>
      <c r="C209" s="21" t="s">
        <v>252</v>
      </c>
      <c r="D209" s="22">
        <v>122520</v>
      </c>
      <c r="E209" s="18">
        <f t="shared" si="6"/>
        <v>71036.28</v>
      </c>
      <c r="F209" s="19">
        <f t="shared" si="7"/>
        <v>33742.233</v>
      </c>
      <c r="I209" s="17"/>
    </row>
    <row r="210" spans="1:9" ht="14.25" customHeight="1" x14ac:dyDescent="0.25">
      <c r="A210" s="20" t="s">
        <v>249</v>
      </c>
      <c r="B210" s="21" t="s">
        <v>15</v>
      </c>
      <c r="C210" s="21" t="s">
        <v>253</v>
      </c>
      <c r="D210" s="22">
        <v>145324</v>
      </c>
      <c r="E210" s="18">
        <f t="shared" si="6"/>
        <v>75346.236000000004</v>
      </c>
      <c r="F210" s="19">
        <f t="shared" si="7"/>
        <v>35789.462099999997</v>
      </c>
      <c r="I210" s="17"/>
    </row>
    <row r="211" spans="1:9" ht="14.25" customHeight="1" x14ac:dyDescent="0.25">
      <c r="A211" s="20" t="s">
        <v>249</v>
      </c>
      <c r="B211" s="21" t="s">
        <v>17</v>
      </c>
      <c r="C211" s="21" t="s">
        <v>254</v>
      </c>
      <c r="D211" s="22">
        <v>143411</v>
      </c>
      <c r="E211" s="18">
        <f t="shared" si="6"/>
        <v>74984.678999999989</v>
      </c>
      <c r="F211" s="19">
        <f t="shared" si="7"/>
        <v>35617.72252499999</v>
      </c>
      <c r="I211" s="17"/>
    </row>
    <row r="212" spans="1:9" ht="14.25" customHeight="1" x14ac:dyDescent="0.25">
      <c r="A212" s="20" t="s">
        <v>249</v>
      </c>
      <c r="B212" s="21" t="s">
        <v>31</v>
      </c>
      <c r="C212" s="21" t="s">
        <v>255</v>
      </c>
      <c r="D212" s="22">
        <v>148452</v>
      </c>
      <c r="E212" s="18">
        <f t="shared" si="6"/>
        <v>75937.428</v>
      </c>
      <c r="F212" s="19">
        <f t="shared" si="7"/>
        <v>36070.278299999998</v>
      </c>
      <c r="I212" s="17"/>
    </row>
    <row r="213" spans="1:9" ht="14.25" customHeight="1" x14ac:dyDescent="0.25">
      <c r="A213" s="20" t="s">
        <v>256</v>
      </c>
      <c r="B213" s="21" t="s">
        <v>9</v>
      </c>
      <c r="C213" s="21" t="s">
        <v>257</v>
      </c>
      <c r="D213" s="22">
        <v>127497</v>
      </c>
      <c r="E213" s="18">
        <f t="shared" si="6"/>
        <v>71976.933000000005</v>
      </c>
      <c r="F213" s="19">
        <f t="shared" si="7"/>
        <v>34189.043174999999</v>
      </c>
      <c r="I213" s="17"/>
    </row>
    <row r="214" spans="1:9" ht="14.25" customHeight="1" x14ac:dyDescent="0.25">
      <c r="A214" s="20" t="s">
        <v>256</v>
      </c>
      <c r="B214" s="21" t="s">
        <v>11</v>
      </c>
      <c r="C214" s="21" t="s">
        <v>258</v>
      </c>
      <c r="D214" s="22">
        <v>99787</v>
      </c>
      <c r="E214" s="18">
        <f t="shared" si="6"/>
        <v>66739.743000000002</v>
      </c>
      <c r="F214" s="19">
        <f t="shared" si="7"/>
        <v>31701.377925000001</v>
      </c>
      <c r="I214" s="17"/>
    </row>
    <row r="215" spans="1:9" ht="14.25" customHeight="1" x14ac:dyDescent="0.25">
      <c r="A215" s="20" t="s">
        <v>259</v>
      </c>
      <c r="B215" s="21" t="s">
        <v>9</v>
      </c>
      <c r="C215" s="21" t="s">
        <v>260</v>
      </c>
      <c r="D215" s="22">
        <v>119176</v>
      </c>
      <c r="E215" s="18">
        <f t="shared" si="6"/>
        <v>70404.263999999996</v>
      </c>
      <c r="F215" s="19">
        <f t="shared" si="7"/>
        <v>33442.025399999999</v>
      </c>
      <c r="I215" s="17"/>
    </row>
    <row r="216" spans="1:9" ht="14.25" customHeight="1" x14ac:dyDescent="0.25">
      <c r="A216" s="20" t="s">
        <v>259</v>
      </c>
      <c r="B216" s="21" t="s">
        <v>11</v>
      </c>
      <c r="C216" s="21" t="s">
        <v>261</v>
      </c>
      <c r="D216" s="22">
        <v>147438</v>
      </c>
      <c r="E216" s="18">
        <f t="shared" si="6"/>
        <v>75745.781999999992</v>
      </c>
      <c r="F216" s="19">
        <f t="shared" si="7"/>
        <v>35979.246449999991</v>
      </c>
      <c r="I216" s="17"/>
    </row>
    <row r="217" spans="1:9" ht="14.25" customHeight="1" x14ac:dyDescent="0.25">
      <c r="A217" s="20" t="s">
        <v>259</v>
      </c>
      <c r="B217" s="21" t="s">
        <v>13</v>
      </c>
      <c r="C217" s="21" t="s">
        <v>262</v>
      </c>
      <c r="D217" s="22">
        <v>143263</v>
      </c>
      <c r="E217" s="18">
        <f t="shared" si="6"/>
        <v>74956.706999999995</v>
      </c>
      <c r="F217" s="19">
        <f t="shared" si="7"/>
        <v>35604.435824999993</v>
      </c>
      <c r="I217" s="17"/>
    </row>
    <row r="218" spans="1:9" ht="14.25" customHeight="1" x14ac:dyDescent="0.25">
      <c r="A218" s="20" t="s">
        <v>259</v>
      </c>
      <c r="B218" s="21" t="s">
        <v>15</v>
      </c>
      <c r="C218" s="21" t="s">
        <v>263</v>
      </c>
      <c r="D218" s="22">
        <v>128503</v>
      </c>
      <c r="E218" s="18">
        <f t="shared" si="6"/>
        <v>72167.066999999995</v>
      </c>
      <c r="F218" s="19">
        <f t="shared" si="7"/>
        <v>34279.356824999995</v>
      </c>
      <c r="I218" s="17"/>
    </row>
    <row r="219" spans="1:9" ht="14.25" customHeight="1" x14ac:dyDescent="0.25">
      <c r="A219" s="20" t="s">
        <v>259</v>
      </c>
      <c r="B219" s="21" t="s">
        <v>17</v>
      </c>
      <c r="C219" s="21" t="s">
        <v>264</v>
      </c>
      <c r="D219" s="22">
        <v>172279</v>
      </c>
      <c r="E219" s="18">
        <f t="shared" si="6"/>
        <v>80440.731</v>
      </c>
      <c r="F219" s="19">
        <f t="shared" si="7"/>
        <v>38209.347224999998</v>
      </c>
      <c r="I219" s="17"/>
    </row>
    <row r="220" spans="1:9" ht="14.25" customHeight="1" x14ac:dyDescent="0.25">
      <c r="A220" s="20" t="s">
        <v>259</v>
      </c>
      <c r="B220" s="21" t="s">
        <v>31</v>
      </c>
      <c r="C220" s="21" t="s">
        <v>265</v>
      </c>
      <c r="D220" s="22">
        <v>156543</v>
      </c>
      <c r="E220" s="18">
        <f t="shared" si="6"/>
        <v>77466.626999999993</v>
      </c>
      <c r="F220" s="19">
        <f t="shared" si="7"/>
        <v>36796.647824999993</v>
      </c>
      <c r="I220" s="17"/>
    </row>
    <row r="221" spans="1:9" ht="14.25" customHeight="1" x14ac:dyDescent="0.25">
      <c r="A221" s="20" t="s">
        <v>259</v>
      </c>
      <c r="B221" s="21" t="s">
        <v>38</v>
      </c>
      <c r="C221" s="21" t="s">
        <v>266</v>
      </c>
      <c r="D221" s="22">
        <v>137054</v>
      </c>
      <c r="E221" s="18">
        <f t="shared" si="6"/>
        <v>73783.206000000006</v>
      </c>
      <c r="F221" s="19">
        <f t="shared" si="7"/>
        <v>35047.022850000001</v>
      </c>
      <c r="I221" s="17"/>
    </row>
    <row r="222" spans="1:9" ht="14.25" customHeight="1" x14ac:dyDescent="0.25">
      <c r="A222" s="20" t="s">
        <v>259</v>
      </c>
      <c r="B222" s="21" t="s">
        <v>40</v>
      </c>
      <c r="C222" s="21" t="s">
        <v>267</v>
      </c>
      <c r="D222" s="22">
        <v>125771</v>
      </c>
      <c r="E222" s="18">
        <f t="shared" si="6"/>
        <v>71650.718999999997</v>
      </c>
      <c r="F222" s="19">
        <f t="shared" si="7"/>
        <v>34034.091524999996</v>
      </c>
      <c r="I222" s="17"/>
    </row>
    <row r="223" spans="1:9" ht="14.25" customHeight="1" x14ac:dyDescent="0.25">
      <c r="A223" s="20" t="s">
        <v>259</v>
      </c>
      <c r="B223" s="21" t="s">
        <v>42</v>
      </c>
      <c r="C223" s="21" t="s">
        <v>268</v>
      </c>
      <c r="D223" s="22">
        <v>165718</v>
      </c>
      <c r="E223" s="18">
        <f t="shared" si="6"/>
        <v>79200.70199999999</v>
      </c>
      <c r="F223" s="19">
        <f t="shared" si="7"/>
        <v>37620.333449999991</v>
      </c>
      <c r="I223" s="17"/>
    </row>
    <row r="224" spans="1:9" ht="14.25" customHeight="1" x14ac:dyDescent="0.25">
      <c r="A224" s="20" t="s">
        <v>259</v>
      </c>
      <c r="B224" s="21" t="s">
        <v>52</v>
      </c>
      <c r="C224" s="21" t="s">
        <v>269</v>
      </c>
      <c r="D224" s="22">
        <v>161870</v>
      </c>
      <c r="E224" s="18">
        <f t="shared" si="6"/>
        <v>78473.430000000008</v>
      </c>
      <c r="F224" s="19">
        <f t="shared" si="7"/>
        <v>37274.879250000005</v>
      </c>
      <c r="I224" s="17"/>
    </row>
    <row r="225" spans="1:9" ht="14.25" customHeight="1" x14ac:dyDescent="0.25">
      <c r="A225" s="20" t="s">
        <v>270</v>
      </c>
      <c r="B225" s="21" t="s">
        <v>9</v>
      </c>
      <c r="C225" s="21" t="s">
        <v>271</v>
      </c>
      <c r="D225" s="22">
        <v>119482</v>
      </c>
      <c r="E225" s="18">
        <f t="shared" si="6"/>
        <v>70462.097999999998</v>
      </c>
      <c r="F225" s="19">
        <f t="shared" si="7"/>
        <v>33469.496549999996</v>
      </c>
      <c r="I225" s="17"/>
    </row>
    <row r="226" spans="1:9" ht="14.25" customHeight="1" x14ac:dyDescent="0.25">
      <c r="A226" s="20" t="s">
        <v>270</v>
      </c>
      <c r="B226" s="21" t="s">
        <v>11</v>
      </c>
      <c r="C226" s="21" t="s">
        <v>272</v>
      </c>
      <c r="D226" s="22">
        <v>133547</v>
      </c>
      <c r="E226" s="18">
        <f t="shared" si="6"/>
        <v>73120.383000000002</v>
      </c>
      <c r="F226" s="19">
        <f t="shared" si="7"/>
        <v>34732.181924999997</v>
      </c>
      <c r="I226" s="17"/>
    </row>
    <row r="227" spans="1:9" ht="14.25" customHeight="1" x14ac:dyDescent="0.25">
      <c r="A227" s="20" t="s">
        <v>270</v>
      </c>
      <c r="B227" s="21" t="s">
        <v>13</v>
      </c>
      <c r="C227" s="21" t="s">
        <v>273</v>
      </c>
      <c r="D227" s="22">
        <v>96345</v>
      </c>
      <c r="E227" s="18">
        <f t="shared" si="6"/>
        <v>66089.205000000002</v>
      </c>
      <c r="F227" s="19">
        <f t="shared" si="7"/>
        <v>31392.372374999999</v>
      </c>
      <c r="I227" s="17"/>
    </row>
    <row r="228" spans="1:9" ht="14.25" customHeight="1" x14ac:dyDescent="0.25">
      <c r="A228" s="20" t="s">
        <v>270</v>
      </c>
      <c r="B228" s="21" t="s">
        <v>15</v>
      </c>
      <c r="C228" s="21" t="s">
        <v>274</v>
      </c>
      <c r="D228" s="22">
        <v>110164</v>
      </c>
      <c r="E228" s="18">
        <f t="shared" si="6"/>
        <v>68700.995999999999</v>
      </c>
      <c r="F228" s="19">
        <f t="shared" si="7"/>
        <v>32632.973099999999</v>
      </c>
      <c r="I228" s="17"/>
    </row>
    <row r="229" spans="1:9" ht="14.25" customHeight="1" x14ac:dyDescent="0.25">
      <c r="A229" s="20" t="s">
        <v>270</v>
      </c>
      <c r="B229" s="21" t="s">
        <v>17</v>
      </c>
      <c r="C229" s="21" t="s">
        <v>275</v>
      </c>
      <c r="D229" s="22">
        <v>109995</v>
      </c>
      <c r="E229" s="18">
        <f t="shared" si="6"/>
        <v>68669.055000000008</v>
      </c>
      <c r="F229" s="19">
        <f t="shared" si="7"/>
        <v>32617.801125000002</v>
      </c>
      <c r="I229" s="17"/>
    </row>
    <row r="230" spans="1:9" ht="14.25" customHeight="1" x14ac:dyDescent="0.25">
      <c r="A230" s="20" t="s">
        <v>270</v>
      </c>
      <c r="B230" s="21" t="s">
        <v>31</v>
      </c>
      <c r="C230" s="21" t="s">
        <v>276</v>
      </c>
      <c r="D230" s="22">
        <v>115028</v>
      </c>
      <c r="E230" s="18">
        <f t="shared" si="6"/>
        <v>69620.292000000001</v>
      </c>
      <c r="F230" s="19">
        <f t="shared" si="7"/>
        <v>33069.638699999996</v>
      </c>
      <c r="I230" s="17"/>
    </row>
    <row r="231" spans="1:9" ht="14.25" customHeight="1" x14ac:dyDescent="0.25">
      <c r="A231" s="20" t="s">
        <v>277</v>
      </c>
      <c r="B231" s="21" t="s">
        <v>9</v>
      </c>
      <c r="C231" s="21" t="s">
        <v>278</v>
      </c>
      <c r="D231" s="22">
        <v>92243</v>
      </c>
      <c r="E231" s="18">
        <f t="shared" si="6"/>
        <v>65313.926999999996</v>
      </c>
      <c r="F231" s="19">
        <f t="shared" si="7"/>
        <v>31024.115324999995</v>
      </c>
      <c r="I231" s="17"/>
    </row>
    <row r="232" spans="1:9" ht="14.25" customHeight="1" x14ac:dyDescent="0.25">
      <c r="A232" s="20" t="s">
        <v>277</v>
      </c>
      <c r="B232" s="21" t="s">
        <v>11</v>
      </c>
      <c r="C232" s="21" t="s">
        <v>279</v>
      </c>
      <c r="D232" s="22">
        <v>82699</v>
      </c>
      <c r="E232" s="18">
        <f t="shared" si="6"/>
        <v>63510.110999999997</v>
      </c>
      <c r="F232" s="19">
        <f t="shared" si="7"/>
        <v>30167.302724999998</v>
      </c>
      <c r="I232" s="17"/>
    </row>
    <row r="233" spans="1:9" ht="14.25" customHeight="1" x14ac:dyDescent="0.25">
      <c r="A233" s="20" t="s">
        <v>280</v>
      </c>
      <c r="B233" s="21" t="s">
        <v>9</v>
      </c>
      <c r="C233" s="21" t="s">
        <v>281</v>
      </c>
      <c r="D233" s="22">
        <v>123822</v>
      </c>
      <c r="E233" s="18">
        <f t="shared" si="6"/>
        <v>71282.358000000007</v>
      </c>
      <c r="F233" s="19">
        <f t="shared" si="7"/>
        <v>33859.120050000005</v>
      </c>
      <c r="I233" s="17"/>
    </row>
    <row r="234" spans="1:9" ht="14.25" customHeight="1" x14ac:dyDescent="0.25">
      <c r="A234" s="20" t="s">
        <v>280</v>
      </c>
      <c r="B234" s="21" t="s">
        <v>11</v>
      </c>
      <c r="C234" s="21" t="s">
        <v>282</v>
      </c>
      <c r="D234" s="22">
        <v>106128</v>
      </c>
      <c r="E234" s="18">
        <f t="shared" si="6"/>
        <v>67938.191999999995</v>
      </c>
      <c r="F234" s="19">
        <f t="shared" si="7"/>
        <v>32270.641199999995</v>
      </c>
      <c r="I234" s="17"/>
    </row>
    <row r="235" spans="1:9" ht="14.25" customHeight="1" x14ac:dyDescent="0.25">
      <c r="A235" s="20" t="s">
        <v>280</v>
      </c>
      <c r="B235" s="21" t="s">
        <v>13</v>
      </c>
      <c r="C235" s="21" t="s">
        <v>283</v>
      </c>
      <c r="D235" s="22">
        <v>101279</v>
      </c>
      <c r="E235" s="18">
        <f t="shared" si="6"/>
        <v>67021.731</v>
      </c>
      <c r="F235" s="19">
        <f t="shared" si="7"/>
        <v>31835.322225</v>
      </c>
      <c r="I235" s="17"/>
    </row>
    <row r="236" spans="1:9" ht="14.25" customHeight="1" x14ac:dyDescent="0.25">
      <c r="A236" s="20" t="s">
        <v>284</v>
      </c>
      <c r="B236" s="21" t="s">
        <v>9</v>
      </c>
      <c r="C236" s="21" t="s">
        <v>285</v>
      </c>
      <c r="D236" s="22">
        <v>76519</v>
      </c>
      <c r="E236" s="18">
        <f t="shared" si="6"/>
        <v>62342.091</v>
      </c>
      <c r="F236" s="19">
        <f t="shared" si="7"/>
        <v>29612.493224999998</v>
      </c>
      <c r="I236" s="17"/>
    </row>
    <row r="237" spans="1:9" ht="14.25" customHeight="1" x14ac:dyDescent="0.25">
      <c r="A237" s="20" t="s">
        <v>286</v>
      </c>
      <c r="B237" s="21" t="s">
        <v>9</v>
      </c>
      <c r="C237" s="21" t="s">
        <v>287</v>
      </c>
      <c r="D237" s="22">
        <v>133174</v>
      </c>
      <c r="E237" s="18">
        <f t="shared" si="6"/>
        <v>73049.885999999999</v>
      </c>
      <c r="F237" s="19">
        <f t="shared" si="7"/>
        <v>34698.695849999996</v>
      </c>
      <c r="I237" s="17"/>
    </row>
    <row r="238" spans="1:9" ht="14.25" customHeight="1" x14ac:dyDescent="0.25">
      <c r="A238" s="20" t="s">
        <v>286</v>
      </c>
      <c r="B238" s="21" t="s">
        <v>11</v>
      </c>
      <c r="C238" s="21" t="s">
        <v>288</v>
      </c>
      <c r="D238" s="22">
        <v>128115</v>
      </c>
      <c r="E238" s="18">
        <f t="shared" si="6"/>
        <v>72093.735000000001</v>
      </c>
      <c r="F238" s="19">
        <f t="shared" si="7"/>
        <v>34244.524124999996</v>
      </c>
      <c r="I238" s="17"/>
    </row>
    <row r="239" spans="1:9" ht="14.25" customHeight="1" x14ac:dyDescent="0.25">
      <c r="A239" s="20" t="s">
        <v>286</v>
      </c>
      <c r="B239" s="21" t="s">
        <v>13</v>
      </c>
      <c r="C239" s="21" t="s">
        <v>289</v>
      </c>
      <c r="D239" s="22">
        <v>97678</v>
      </c>
      <c r="E239" s="18">
        <f t="shared" si="6"/>
        <v>66341.141999999993</v>
      </c>
      <c r="F239" s="19">
        <f t="shared" si="7"/>
        <v>31512.042449999994</v>
      </c>
      <c r="I239" s="17"/>
    </row>
    <row r="240" spans="1:9" ht="14.25" customHeight="1" x14ac:dyDescent="0.25">
      <c r="A240" s="20" t="s">
        <v>286</v>
      </c>
      <c r="B240" s="21" t="s">
        <v>15</v>
      </c>
      <c r="C240" s="21" t="s">
        <v>290</v>
      </c>
      <c r="D240" s="22">
        <v>102422</v>
      </c>
      <c r="E240" s="18">
        <f t="shared" si="6"/>
        <v>67237.758000000002</v>
      </c>
      <c r="F240" s="19">
        <f t="shared" si="7"/>
        <v>31937.93505</v>
      </c>
      <c r="I240" s="17"/>
    </row>
    <row r="241" spans="1:9" ht="14.25" customHeight="1" x14ac:dyDescent="0.25">
      <c r="A241" s="20" t="s">
        <v>286</v>
      </c>
      <c r="B241" s="21" t="s">
        <v>17</v>
      </c>
      <c r="C241" s="21" t="s">
        <v>291</v>
      </c>
      <c r="D241" s="22">
        <v>110543</v>
      </c>
      <c r="E241" s="18">
        <f t="shared" si="6"/>
        <v>68772.626999999993</v>
      </c>
      <c r="F241" s="19">
        <f t="shared" si="7"/>
        <v>32666.997824999995</v>
      </c>
      <c r="I241" s="17"/>
    </row>
    <row r="242" spans="1:9" ht="14.25" customHeight="1" x14ac:dyDescent="0.25">
      <c r="A242" s="20" t="s">
        <v>286</v>
      </c>
      <c r="B242" s="21" t="s">
        <v>31</v>
      </c>
      <c r="C242" s="21" t="s">
        <v>292</v>
      </c>
      <c r="D242" s="22">
        <v>135213</v>
      </c>
      <c r="E242" s="18">
        <f t="shared" si="6"/>
        <v>73435.256999999998</v>
      </c>
      <c r="F242" s="19">
        <f t="shared" si="7"/>
        <v>34881.747074999999</v>
      </c>
      <c r="I242" s="17"/>
    </row>
    <row r="243" spans="1:9" ht="14.25" customHeight="1" x14ac:dyDescent="0.25">
      <c r="A243" s="20" t="s">
        <v>286</v>
      </c>
      <c r="B243" s="21" t="s">
        <v>38</v>
      </c>
      <c r="C243" s="21" t="s">
        <v>293</v>
      </c>
      <c r="D243" s="22">
        <v>117789</v>
      </c>
      <c r="E243" s="18">
        <f t="shared" si="6"/>
        <v>70142.120999999999</v>
      </c>
      <c r="F243" s="19">
        <f t="shared" si="7"/>
        <v>33317.507474999999</v>
      </c>
      <c r="I243" s="17"/>
    </row>
    <row r="244" spans="1:9" ht="14.25" customHeight="1" x14ac:dyDescent="0.25">
      <c r="A244" s="20" t="s">
        <v>294</v>
      </c>
      <c r="B244" s="21" t="s">
        <v>9</v>
      </c>
      <c r="C244" s="21" t="s">
        <v>295</v>
      </c>
      <c r="D244" s="22">
        <v>117202</v>
      </c>
      <c r="E244" s="18">
        <f t="shared" si="6"/>
        <v>70031.178</v>
      </c>
      <c r="F244" s="19">
        <f t="shared" si="7"/>
        <v>33264.809549999998</v>
      </c>
      <c r="I244" s="17"/>
    </row>
    <row r="245" spans="1:9" ht="14.25" customHeight="1" x14ac:dyDescent="0.25">
      <c r="A245" s="20" t="s">
        <v>294</v>
      </c>
      <c r="B245" s="21" t="s">
        <v>11</v>
      </c>
      <c r="C245" s="21" t="s">
        <v>296</v>
      </c>
      <c r="D245" s="22">
        <v>122483</v>
      </c>
      <c r="E245" s="18">
        <f t="shared" si="6"/>
        <v>71029.286999999997</v>
      </c>
      <c r="F245" s="19">
        <f t="shared" si="7"/>
        <v>33738.911324999994</v>
      </c>
      <c r="I245" s="17"/>
    </row>
    <row r="246" spans="1:9" ht="14.25" customHeight="1" x14ac:dyDescent="0.25">
      <c r="A246" s="20" t="s">
        <v>294</v>
      </c>
      <c r="B246" s="21" t="s">
        <v>13</v>
      </c>
      <c r="C246" s="21" t="s">
        <v>297</v>
      </c>
      <c r="D246" s="22">
        <v>136873</v>
      </c>
      <c r="E246" s="18">
        <f t="shared" si="6"/>
        <v>73748.997000000003</v>
      </c>
      <c r="F246" s="19">
        <f t="shared" si="7"/>
        <v>35030.773574999999</v>
      </c>
      <c r="I246" s="17"/>
    </row>
    <row r="247" spans="1:9" ht="14.25" customHeight="1" x14ac:dyDescent="0.25">
      <c r="A247" s="20" t="s">
        <v>294</v>
      </c>
      <c r="B247" s="21" t="s">
        <v>15</v>
      </c>
      <c r="C247" s="21" t="s">
        <v>298</v>
      </c>
      <c r="D247" s="22">
        <v>118429</v>
      </c>
      <c r="E247" s="18">
        <f t="shared" si="6"/>
        <v>70263.081000000006</v>
      </c>
      <c r="F247" s="19">
        <f t="shared" si="7"/>
        <v>33374.963475000004</v>
      </c>
      <c r="I247" s="17"/>
    </row>
    <row r="248" spans="1:9" ht="14.25" customHeight="1" x14ac:dyDescent="0.25">
      <c r="A248" s="20" t="s">
        <v>299</v>
      </c>
      <c r="B248" s="21" t="s">
        <v>9</v>
      </c>
      <c r="C248" s="21" t="s">
        <v>300</v>
      </c>
      <c r="D248" s="22">
        <v>119213</v>
      </c>
      <c r="E248" s="18">
        <f t="shared" si="6"/>
        <v>70411.256999999998</v>
      </c>
      <c r="F248" s="19">
        <f t="shared" si="7"/>
        <v>33445.347074999998</v>
      </c>
      <c r="I248" s="17"/>
    </row>
    <row r="249" spans="1:9" ht="14.25" customHeight="1" x14ac:dyDescent="0.25">
      <c r="A249" s="20" t="s">
        <v>299</v>
      </c>
      <c r="B249" s="21" t="s">
        <v>11</v>
      </c>
      <c r="C249" s="21" t="s">
        <v>301</v>
      </c>
      <c r="D249" s="22">
        <v>114841</v>
      </c>
      <c r="E249" s="18">
        <f t="shared" si="6"/>
        <v>69584.948999999993</v>
      </c>
      <c r="F249" s="19">
        <f t="shared" si="7"/>
        <v>33052.850774999992</v>
      </c>
      <c r="I249" s="17"/>
    </row>
    <row r="250" spans="1:9" ht="14.25" customHeight="1" x14ac:dyDescent="0.25">
      <c r="A250" s="20" t="s">
        <v>299</v>
      </c>
      <c r="B250" s="21" t="s">
        <v>13</v>
      </c>
      <c r="C250" s="21" t="s">
        <v>302</v>
      </c>
      <c r="D250" s="22">
        <v>111496</v>
      </c>
      <c r="E250" s="18">
        <f t="shared" si="6"/>
        <v>68952.743999999992</v>
      </c>
      <c r="F250" s="19">
        <f t="shared" si="7"/>
        <v>32752.553399999993</v>
      </c>
      <c r="I250" s="17"/>
    </row>
    <row r="251" spans="1:9" ht="14.25" customHeight="1" x14ac:dyDescent="0.25">
      <c r="A251" s="20" t="s">
        <v>299</v>
      </c>
      <c r="B251" s="21" t="s">
        <v>15</v>
      </c>
      <c r="C251" s="21" t="s">
        <v>303</v>
      </c>
      <c r="D251" s="22">
        <v>119823</v>
      </c>
      <c r="E251" s="18">
        <f t="shared" si="6"/>
        <v>70526.546999999991</v>
      </c>
      <c r="F251" s="19">
        <f t="shared" si="7"/>
        <v>33500.109824999992</v>
      </c>
      <c r="I251" s="17"/>
    </row>
    <row r="252" spans="1:9" ht="14.25" customHeight="1" x14ac:dyDescent="0.25">
      <c r="A252" s="20" t="s">
        <v>299</v>
      </c>
      <c r="B252" s="21" t="s">
        <v>17</v>
      </c>
      <c r="C252" s="21" t="s">
        <v>304</v>
      </c>
      <c r="D252" s="22">
        <v>99875</v>
      </c>
      <c r="E252" s="18">
        <f t="shared" si="6"/>
        <v>66756.375</v>
      </c>
      <c r="F252" s="19">
        <f t="shared" si="7"/>
        <v>31709.278124999997</v>
      </c>
      <c r="I252" s="17"/>
    </row>
    <row r="253" spans="1:9" ht="14.25" customHeight="1" x14ac:dyDescent="0.25">
      <c r="A253" s="20" t="s">
        <v>305</v>
      </c>
      <c r="B253" s="21" t="s">
        <v>9</v>
      </c>
      <c r="C253" s="21" t="s">
        <v>306</v>
      </c>
      <c r="D253" s="22">
        <v>91038</v>
      </c>
      <c r="E253" s="18">
        <f t="shared" si="6"/>
        <v>65086.181999999993</v>
      </c>
      <c r="F253" s="19">
        <f t="shared" si="7"/>
        <v>30915.936449999994</v>
      </c>
      <c r="I253" s="17"/>
    </row>
    <row r="254" spans="1:9" ht="14.25" customHeight="1" x14ac:dyDescent="0.25">
      <c r="A254" s="20" t="s">
        <v>305</v>
      </c>
      <c r="B254" s="21" t="s">
        <v>11</v>
      </c>
      <c r="C254" s="21" t="s">
        <v>307</v>
      </c>
      <c r="D254" s="22">
        <v>80004</v>
      </c>
      <c r="E254" s="18">
        <f t="shared" si="6"/>
        <v>63000.756000000001</v>
      </c>
      <c r="F254" s="19">
        <f t="shared" si="7"/>
        <v>29925.359099999998</v>
      </c>
      <c r="I254" s="17"/>
    </row>
    <row r="255" spans="1:9" ht="14.25" customHeight="1" x14ac:dyDescent="0.25">
      <c r="A255" s="20" t="s">
        <v>308</v>
      </c>
      <c r="B255" s="21" t="s">
        <v>9</v>
      </c>
      <c r="C255" s="21" t="s">
        <v>309</v>
      </c>
      <c r="D255" s="22">
        <v>102766</v>
      </c>
      <c r="E255" s="18">
        <f t="shared" si="6"/>
        <v>67302.774000000005</v>
      </c>
      <c r="F255" s="19">
        <f t="shared" si="7"/>
        <v>31968.817650000001</v>
      </c>
      <c r="I255" s="17"/>
    </row>
    <row r="256" spans="1:9" ht="14.25" customHeight="1" x14ac:dyDescent="0.25">
      <c r="A256" s="20" t="s">
        <v>308</v>
      </c>
      <c r="B256" s="21" t="s">
        <v>11</v>
      </c>
      <c r="C256" s="21" t="s">
        <v>310</v>
      </c>
      <c r="D256" s="22">
        <v>106345</v>
      </c>
      <c r="E256" s="18">
        <f t="shared" si="6"/>
        <v>67979.205000000002</v>
      </c>
      <c r="F256" s="19">
        <f t="shared" si="7"/>
        <v>32290.122374999999</v>
      </c>
      <c r="I256" s="17"/>
    </row>
    <row r="257" spans="1:9" ht="14.25" customHeight="1" x14ac:dyDescent="0.25">
      <c r="A257" s="20" t="s">
        <v>308</v>
      </c>
      <c r="B257" s="21" t="s">
        <v>13</v>
      </c>
      <c r="C257" s="21" t="s">
        <v>311</v>
      </c>
      <c r="D257" s="22">
        <v>96822</v>
      </c>
      <c r="E257" s="18">
        <f t="shared" si="6"/>
        <v>66179.358000000007</v>
      </c>
      <c r="F257" s="19">
        <f t="shared" si="7"/>
        <v>31435.195050000002</v>
      </c>
      <c r="I257" s="17"/>
    </row>
    <row r="258" spans="1:9" ht="14.25" customHeight="1" x14ac:dyDescent="0.25">
      <c r="A258" s="20" t="s">
        <v>312</v>
      </c>
      <c r="B258" s="21" t="s">
        <v>9</v>
      </c>
      <c r="C258" s="21" t="s">
        <v>313</v>
      </c>
      <c r="D258" s="22">
        <v>132838</v>
      </c>
      <c r="E258" s="18">
        <f t="shared" si="6"/>
        <v>72986.381999999998</v>
      </c>
      <c r="F258" s="19">
        <f t="shared" si="7"/>
        <v>34668.531449999995</v>
      </c>
      <c r="I258" s="17"/>
    </row>
    <row r="259" spans="1:9" ht="14.25" customHeight="1" x14ac:dyDescent="0.25">
      <c r="A259" s="20" t="s">
        <v>312</v>
      </c>
      <c r="B259" s="21" t="s">
        <v>11</v>
      </c>
      <c r="C259" s="21" t="s">
        <v>314</v>
      </c>
      <c r="D259" s="22">
        <v>112987</v>
      </c>
      <c r="E259" s="18">
        <f t="shared" si="6"/>
        <v>69234.543000000005</v>
      </c>
      <c r="F259" s="19">
        <f t="shared" si="7"/>
        <v>32886.407925</v>
      </c>
      <c r="I259" s="17"/>
    </row>
    <row r="260" spans="1:9" ht="14.25" customHeight="1" x14ac:dyDescent="0.25">
      <c r="A260" s="20" t="s">
        <v>312</v>
      </c>
      <c r="B260" s="21" t="s">
        <v>13</v>
      </c>
      <c r="C260" s="21" t="s">
        <v>315</v>
      </c>
      <c r="D260" s="22">
        <v>129179</v>
      </c>
      <c r="E260" s="18">
        <f t="shared" si="6"/>
        <v>72294.831000000006</v>
      </c>
      <c r="F260" s="19">
        <f t="shared" si="7"/>
        <v>34340.044725</v>
      </c>
      <c r="I260" s="17"/>
    </row>
    <row r="261" spans="1:9" ht="14.25" customHeight="1" x14ac:dyDescent="0.25">
      <c r="A261" s="20" t="s">
        <v>312</v>
      </c>
      <c r="B261" s="21" t="s">
        <v>15</v>
      </c>
      <c r="C261" s="21" t="s">
        <v>316</v>
      </c>
      <c r="D261" s="22">
        <v>129576</v>
      </c>
      <c r="E261" s="18">
        <f t="shared" si="6"/>
        <v>72369.863999999987</v>
      </c>
      <c r="F261" s="19">
        <f t="shared" si="7"/>
        <v>34375.685399999995</v>
      </c>
      <c r="I261" s="17"/>
    </row>
    <row r="262" spans="1:9" ht="14.25" customHeight="1" x14ac:dyDescent="0.25">
      <c r="A262" s="20" t="s">
        <v>312</v>
      </c>
      <c r="B262" s="21" t="s">
        <v>17</v>
      </c>
      <c r="C262" s="21" t="s">
        <v>317</v>
      </c>
      <c r="D262" s="22">
        <v>105629</v>
      </c>
      <c r="E262" s="18">
        <f t="shared" si="6"/>
        <v>67843.880999999994</v>
      </c>
      <c r="F262" s="19">
        <f t="shared" si="7"/>
        <v>32225.843474999994</v>
      </c>
      <c r="I262" s="17"/>
    </row>
    <row r="263" spans="1:9" ht="14.25" customHeight="1" x14ac:dyDescent="0.25">
      <c r="A263" s="20" t="s">
        <v>312</v>
      </c>
      <c r="B263" s="21" t="s">
        <v>31</v>
      </c>
      <c r="C263" s="21" t="s">
        <v>318</v>
      </c>
      <c r="D263" s="22">
        <v>122277</v>
      </c>
      <c r="E263" s="18">
        <f t="shared" si="6"/>
        <v>70990.353000000003</v>
      </c>
      <c r="F263" s="19">
        <f t="shared" si="7"/>
        <v>33720.417674999997</v>
      </c>
      <c r="I263" s="17"/>
    </row>
    <row r="264" spans="1:9" ht="14.25" customHeight="1" x14ac:dyDescent="0.25">
      <c r="A264" s="20" t="s">
        <v>319</v>
      </c>
      <c r="B264" s="21" t="s">
        <v>9</v>
      </c>
      <c r="C264" s="21" t="s">
        <v>320</v>
      </c>
      <c r="D264" s="22">
        <v>99602</v>
      </c>
      <c r="E264" s="18">
        <f t="shared" si="6"/>
        <v>66704.778000000006</v>
      </c>
      <c r="F264" s="19">
        <f t="shared" si="7"/>
        <v>31684.769550000001</v>
      </c>
      <c r="I264" s="17"/>
    </row>
    <row r="265" spans="1:9" ht="14.25" customHeight="1" x14ac:dyDescent="0.25">
      <c r="A265" s="20" t="s">
        <v>319</v>
      </c>
      <c r="B265" s="21" t="s">
        <v>11</v>
      </c>
      <c r="C265" s="21" t="s">
        <v>321</v>
      </c>
      <c r="D265" s="22">
        <v>82317</v>
      </c>
      <c r="E265" s="18">
        <f t="shared" ref="E265:E328" si="8">(38000+(D265*0.15))*1.26</f>
        <v>63437.913000000008</v>
      </c>
      <c r="F265" s="19">
        <f t="shared" ref="F265:F328" si="9">E265*0.475</f>
        <v>30133.008675000001</v>
      </c>
      <c r="I265" s="17"/>
    </row>
    <row r="266" spans="1:9" ht="14.25" customHeight="1" x14ac:dyDescent="0.25">
      <c r="A266" s="20" t="s">
        <v>322</v>
      </c>
      <c r="B266" s="21" t="s">
        <v>9</v>
      </c>
      <c r="C266" s="21" t="s">
        <v>323</v>
      </c>
      <c r="D266" s="22">
        <v>140326</v>
      </c>
      <c r="E266" s="18">
        <f t="shared" si="8"/>
        <v>74401.613999999987</v>
      </c>
      <c r="F266" s="19">
        <f t="shared" si="9"/>
        <v>35340.76664999999</v>
      </c>
      <c r="I266" s="17"/>
    </row>
    <row r="267" spans="1:9" ht="14.25" customHeight="1" x14ac:dyDescent="0.25">
      <c r="A267" s="20" t="s">
        <v>322</v>
      </c>
      <c r="B267" s="21" t="s">
        <v>11</v>
      </c>
      <c r="C267" s="21" t="s">
        <v>324</v>
      </c>
      <c r="D267" s="22">
        <v>132381</v>
      </c>
      <c r="E267" s="18">
        <f t="shared" si="8"/>
        <v>72900.008999999991</v>
      </c>
      <c r="F267" s="19">
        <f t="shared" si="9"/>
        <v>34627.504274999992</v>
      </c>
      <c r="I267" s="17"/>
    </row>
    <row r="268" spans="1:9" ht="14.25" customHeight="1" x14ac:dyDescent="0.25">
      <c r="A268" s="20" t="s">
        <v>322</v>
      </c>
      <c r="B268" s="21" t="s">
        <v>13</v>
      </c>
      <c r="C268" s="21" t="s">
        <v>325</v>
      </c>
      <c r="D268" s="22">
        <v>126942</v>
      </c>
      <c r="E268" s="18">
        <f t="shared" si="8"/>
        <v>71872.038</v>
      </c>
      <c r="F268" s="19">
        <f t="shared" si="9"/>
        <v>34139.218049999996</v>
      </c>
      <c r="I268" s="17"/>
    </row>
    <row r="269" spans="1:9" ht="14.25" customHeight="1" x14ac:dyDescent="0.25">
      <c r="A269" s="20" t="s">
        <v>322</v>
      </c>
      <c r="B269" s="21" t="s">
        <v>15</v>
      </c>
      <c r="C269" s="21" t="s">
        <v>326</v>
      </c>
      <c r="D269" s="22">
        <v>142128</v>
      </c>
      <c r="E269" s="18">
        <f t="shared" si="8"/>
        <v>74742.191999999995</v>
      </c>
      <c r="F269" s="19">
        <f t="shared" si="9"/>
        <v>35502.5412</v>
      </c>
      <c r="I269" s="17"/>
    </row>
    <row r="270" spans="1:9" ht="14.25" customHeight="1" x14ac:dyDescent="0.25">
      <c r="A270" s="20" t="s">
        <v>322</v>
      </c>
      <c r="B270" s="21" t="s">
        <v>17</v>
      </c>
      <c r="C270" s="21" t="s">
        <v>327</v>
      </c>
      <c r="D270" s="22">
        <v>110063</v>
      </c>
      <c r="E270" s="18">
        <f t="shared" si="8"/>
        <v>68681.906999999992</v>
      </c>
      <c r="F270" s="19">
        <f t="shared" si="9"/>
        <v>32623.905824999994</v>
      </c>
      <c r="I270" s="17"/>
    </row>
    <row r="271" spans="1:9" ht="14.25" customHeight="1" x14ac:dyDescent="0.25">
      <c r="A271" s="20" t="s">
        <v>322</v>
      </c>
      <c r="B271" s="21" t="s">
        <v>31</v>
      </c>
      <c r="C271" s="21" t="s">
        <v>328</v>
      </c>
      <c r="D271" s="22">
        <v>116847</v>
      </c>
      <c r="E271" s="18">
        <f t="shared" si="8"/>
        <v>69964.082999999999</v>
      </c>
      <c r="F271" s="19">
        <f t="shared" si="9"/>
        <v>33232.939424999997</v>
      </c>
      <c r="I271" s="17"/>
    </row>
    <row r="272" spans="1:9" ht="14.25" customHeight="1" x14ac:dyDescent="0.25">
      <c r="A272" s="20" t="s">
        <v>329</v>
      </c>
      <c r="B272" s="21" t="s">
        <v>9</v>
      </c>
      <c r="C272" s="21" t="s">
        <v>330</v>
      </c>
      <c r="D272" s="22">
        <v>129264</v>
      </c>
      <c r="E272" s="18">
        <f t="shared" si="8"/>
        <v>72310.895999999993</v>
      </c>
      <c r="F272" s="19">
        <f t="shared" si="9"/>
        <v>34347.675599999995</v>
      </c>
      <c r="I272" s="17"/>
    </row>
    <row r="273" spans="1:9" ht="14.25" customHeight="1" x14ac:dyDescent="0.25">
      <c r="A273" s="20" t="s">
        <v>329</v>
      </c>
      <c r="B273" s="21" t="s">
        <v>11</v>
      </c>
      <c r="C273" s="21" t="s">
        <v>331</v>
      </c>
      <c r="D273" s="22">
        <v>109751</v>
      </c>
      <c r="E273" s="18">
        <f t="shared" si="8"/>
        <v>68622.938999999998</v>
      </c>
      <c r="F273" s="19">
        <f t="shared" si="9"/>
        <v>32595.896024999998</v>
      </c>
      <c r="I273" s="17"/>
    </row>
    <row r="274" spans="1:9" ht="14.25" customHeight="1" x14ac:dyDescent="0.25">
      <c r="A274" s="20" t="s">
        <v>329</v>
      </c>
      <c r="B274" s="21" t="s">
        <v>13</v>
      </c>
      <c r="C274" s="21" t="s">
        <v>332</v>
      </c>
      <c r="D274" s="22">
        <v>113579</v>
      </c>
      <c r="E274" s="18">
        <f t="shared" si="8"/>
        <v>69346.430999999997</v>
      </c>
      <c r="F274" s="19">
        <f t="shared" si="9"/>
        <v>32939.554724999995</v>
      </c>
      <c r="I274" s="17"/>
    </row>
    <row r="275" spans="1:9" ht="14.25" customHeight="1" x14ac:dyDescent="0.25">
      <c r="A275" s="20" t="s">
        <v>329</v>
      </c>
      <c r="B275" s="21" t="s">
        <v>15</v>
      </c>
      <c r="C275" s="21" t="s">
        <v>333</v>
      </c>
      <c r="D275" s="22">
        <v>104636</v>
      </c>
      <c r="E275" s="18">
        <f t="shared" si="8"/>
        <v>67656.203999999998</v>
      </c>
      <c r="F275" s="19">
        <f t="shared" si="9"/>
        <v>32136.696899999999</v>
      </c>
      <c r="I275" s="17"/>
    </row>
    <row r="276" spans="1:9" ht="14.25" customHeight="1" x14ac:dyDescent="0.25">
      <c r="A276" s="20" t="s">
        <v>329</v>
      </c>
      <c r="B276" s="21" t="s">
        <v>17</v>
      </c>
      <c r="C276" s="21" t="s">
        <v>334</v>
      </c>
      <c r="D276" s="22">
        <v>96273</v>
      </c>
      <c r="E276" s="18">
        <f t="shared" si="8"/>
        <v>66075.596999999994</v>
      </c>
      <c r="F276" s="19">
        <f t="shared" si="9"/>
        <v>31385.908574999994</v>
      </c>
      <c r="I276" s="17"/>
    </row>
    <row r="277" spans="1:9" ht="14.25" customHeight="1" x14ac:dyDescent="0.25">
      <c r="A277" s="20" t="s">
        <v>329</v>
      </c>
      <c r="B277" s="21" t="s">
        <v>31</v>
      </c>
      <c r="C277" s="21" t="s">
        <v>335</v>
      </c>
      <c r="D277" s="22">
        <v>101065</v>
      </c>
      <c r="E277" s="18">
        <f t="shared" si="8"/>
        <v>66981.285000000003</v>
      </c>
      <c r="F277" s="19">
        <f t="shared" si="9"/>
        <v>31816.110375</v>
      </c>
      <c r="I277" s="17"/>
    </row>
    <row r="278" spans="1:9" ht="14.25" customHeight="1" x14ac:dyDescent="0.25">
      <c r="A278" s="20" t="s">
        <v>329</v>
      </c>
      <c r="B278" s="21" t="s">
        <v>38</v>
      </c>
      <c r="C278" s="21" t="s">
        <v>336</v>
      </c>
      <c r="D278" s="22">
        <v>122311</v>
      </c>
      <c r="E278" s="18">
        <f t="shared" si="8"/>
        <v>70996.778999999995</v>
      </c>
      <c r="F278" s="19">
        <f t="shared" si="9"/>
        <v>33723.470024999995</v>
      </c>
      <c r="I278" s="17"/>
    </row>
    <row r="279" spans="1:9" ht="14.25" customHeight="1" x14ac:dyDescent="0.25">
      <c r="A279" s="20" t="s">
        <v>329</v>
      </c>
      <c r="B279" s="21" t="s">
        <v>40</v>
      </c>
      <c r="C279" s="21" t="s">
        <v>337</v>
      </c>
      <c r="D279" s="22">
        <v>131075</v>
      </c>
      <c r="E279" s="18">
        <f t="shared" si="8"/>
        <v>72653.175000000003</v>
      </c>
      <c r="F279" s="19">
        <f t="shared" si="9"/>
        <v>34510.258125</v>
      </c>
      <c r="I279" s="17"/>
    </row>
    <row r="280" spans="1:9" ht="14.25" customHeight="1" x14ac:dyDescent="0.25">
      <c r="A280" s="20" t="s">
        <v>329</v>
      </c>
      <c r="B280" s="21" t="s">
        <v>42</v>
      </c>
      <c r="C280" s="21" t="s">
        <v>338</v>
      </c>
      <c r="D280" s="22">
        <v>141988</v>
      </c>
      <c r="E280" s="18">
        <f t="shared" si="8"/>
        <v>74715.732000000004</v>
      </c>
      <c r="F280" s="19">
        <f t="shared" si="9"/>
        <v>35489.972699999998</v>
      </c>
      <c r="I280" s="17"/>
    </row>
    <row r="281" spans="1:9" ht="14.25" customHeight="1" x14ac:dyDescent="0.25">
      <c r="A281" s="20" t="s">
        <v>339</v>
      </c>
      <c r="B281" s="21" t="s">
        <v>9</v>
      </c>
      <c r="C281" s="21" t="s">
        <v>340</v>
      </c>
      <c r="D281" s="22">
        <v>101539</v>
      </c>
      <c r="E281" s="18">
        <f t="shared" si="8"/>
        <v>67070.870999999999</v>
      </c>
      <c r="F281" s="19">
        <f t="shared" si="9"/>
        <v>31858.663724999999</v>
      </c>
      <c r="I281" s="17"/>
    </row>
    <row r="282" spans="1:9" ht="14.25" customHeight="1" x14ac:dyDescent="0.25">
      <c r="A282" s="20" t="s">
        <v>339</v>
      </c>
      <c r="B282" s="21" t="s">
        <v>11</v>
      </c>
      <c r="C282" s="21" t="s">
        <v>341</v>
      </c>
      <c r="D282" s="22">
        <v>100878</v>
      </c>
      <c r="E282" s="18">
        <f t="shared" si="8"/>
        <v>66945.941999999995</v>
      </c>
      <c r="F282" s="19">
        <f t="shared" si="9"/>
        <v>31799.322449999996</v>
      </c>
      <c r="I282" s="17"/>
    </row>
    <row r="283" spans="1:9" ht="14.25" customHeight="1" x14ac:dyDescent="0.25">
      <c r="A283" s="20" t="s">
        <v>342</v>
      </c>
      <c r="B283" s="21" t="s">
        <v>9</v>
      </c>
      <c r="C283" s="21" t="s">
        <v>343</v>
      </c>
      <c r="D283" s="22">
        <v>121587</v>
      </c>
      <c r="E283" s="18">
        <f t="shared" si="8"/>
        <v>70859.942999999999</v>
      </c>
      <c r="F283" s="19">
        <f t="shared" si="9"/>
        <v>33658.472924999995</v>
      </c>
      <c r="I283" s="17"/>
    </row>
    <row r="284" spans="1:9" ht="14.25" customHeight="1" x14ac:dyDescent="0.25">
      <c r="A284" s="20" t="s">
        <v>342</v>
      </c>
      <c r="B284" s="21" t="s">
        <v>11</v>
      </c>
      <c r="C284" s="21" t="s">
        <v>344</v>
      </c>
      <c r="D284" s="22">
        <v>138289</v>
      </c>
      <c r="E284" s="18">
        <f t="shared" si="8"/>
        <v>74016.620999999999</v>
      </c>
      <c r="F284" s="19">
        <f t="shared" si="9"/>
        <v>35157.894974999996</v>
      </c>
      <c r="I284" s="17"/>
    </row>
    <row r="285" spans="1:9" ht="14.25" customHeight="1" x14ac:dyDescent="0.25">
      <c r="A285" s="20" t="s">
        <v>342</v>
      </c>
      <c r="B285" s="21" t="s">
        <v>13</v>
      </c>
      <c r="C285" s="21" t="s">
        <v>345</v>
      </c>
      <c r="D285" s="22">
        <v>135491</v>
      </c>
      <c r="E285" s="18">
        <f t="shared" si="8"/>
        <v>73487.798999999999</v>
      </c>
      <c r="F285" s="19">
        <f t="shared" si="9"/>
        <v>34906.704525000001</v>
      </c>
      <c r="I285" s="17"/>
    </row>
    <row r="286" spans="1:9" ht="14.25" customHeight="1" x14ac:dyDescent="0.25">
      <c r="A286" s="20" t="s">
        <v>342</v>
      </c>
      <c r="B286" s="21" t="s">
        <v>15</v>
      </c>
      <c r="C286" s="21" t="s">
        <v>346</v>
      </c>
      <c r="D286" s="22">
        <v>142152</v>
      </c>
      <c r="E286" s="18">
        <f t="shared" si="8"/>
        <v>74746.728000000003</v>
      </c>
      <c r="F286" s="19">
        <f t="shared" si="9"/>
        <v>35504.695800000001</v>
      </c>
      <c r="I286" s="17"/>
    </row>
    <row r="287" spans="1:9" ht="14.25" customHeight="1" x14ac:dyDescent="0.25">
      <c r="A287" s="20" t="s">
        <v>342</v>
      </c>
      <c r="B287" s="21" t="s">
        <v>17</v>
      </c>
      <c r="C287" s="21" t="s">
        <v>347</v>
      </c>
      <c r="D287" s="22">
        <v>139494</v>
      </c>
      <c r="E287" s="18">
        <f t="shared" si="8"/>
        <v>74244.365999999995</v>
      </c>
      <c r="F287" s="19">
        <f t="shared" si="9"/>
        <v>35266.073849999993</v>
      </c>
      <c r="I287" s="17"/>
    </row>
    <row r="288" spans="1:9" ht="14.25" customHeight="1" x14ac:dyDescent="0.25">
      <c r="A288" s="20" t="s">
        <v>342</v>
      </c>
      <c r="B288" s="21" t="s">
        <v>31</v>
      </c>
      <c r="C288" s="21" t="s">
        <v>348</v>
      </c>
      <c r="D288" s="22">
        <v>118435</v>
      </c>
      <c r="E288" s="18">
        <f t="shared" si="8"/>
        <v>70264.214999999997</v>
      </c>
      <c r="F288" s="19">
        <f t="shared" si="9"/>
        <v>33375.502124999999</v>
      </c>
      <c r="I288" s="17"/>
    </row>
    <row r="289" spans="1:9" ht="14.25" customHeight="1" x14ac:dyDescent="0.25">
      <c r="A289" s="20" t="s">
        <v>342</v>
      </c>
      <c r="B289" s="21" t="s">
        <v>38</v>
      </c>
      <c r="C289" s="21" t="s">
        <v>349</v>
      </c>
      <c r="D289" s="22">
        <v>106940</v>
      </c>
      <c r="E289" s="18">
        <f t="shared" si="8"/>
        <v>68091.66</v>
      </c>
      <c r="F289" s="19">
        <f t="shared" si="9"/>
        <v>32343.538499999999</v>
      </c>
      <c r="I289" s="17"/>
    </row>
    <row r="290" spans="1:9" ht="14.25" customHeight="1" x14ac:dyDescent="0.25">
      <c r="A290" s="20" t="s">
        <v>342</v>
      </c>
      <c r="B290" s="21" t="s">
        <v>40</v>
      </c>
      <c r="C290" s="21" t="s">
        <v>350</v>
      </c>
      <c r="D290" s="22">
        <v>122206</v>
      </c>
      <c r="E290" s="18">
        <f t="shared" si="8"/>
        <v>70976.933999999994</v>
      </c>
      <c r="F290" s="19">
        <f t="shared" si="9"/>
        <v>33714.043649999992</v>
      </c>
      <c r="I290" s="17"/>
    </row>
    <row r="291" spans="1:9" ht="14.25" customHeight="1" x14ac:dyDescent="0.25">
      <c r="A291" s="20" t="s">
        <v>342</v>
      </c>
      <c r="B291" s="21" t="s">
        <v>42</v>
      </c>
      <c r="C291" s="21" t="s">
        <v>351</v>
      </c>
      <c r="D291" s="22">
        <v>135379</v>
      </c>
      <c r="E291" s="18">
        <f t="shared" si="8"/>
        <v>73466.630999999994</v>
      </c>
      <c r="F291" s="19">
        <f t="shared" si="9"/>
        <v>34896.649724999996</v>
      </c>
      <c r="I291" s="17"/>
    </row>
    <row r="292" spans="1:9" ht="14.25" customHeight="1" x14ac:dyDescent="0.25">
      <c r="A292" s="20" t="s">
        <v>342</v>
      </c>
      <c r="B292" s="21" t="s">
        <v>52</v>
      </c>
      <c r="C292" s="21" t="s">
        <v>352</v>
      </c>
      <c r="D292" s="22">
        <v>115920</v>
      </c>
      <c r="E292" s="18">
        <f t="shared" si="8"/>
        <v>69788.88</v>
      </c>
      <c r="F292" s="19">
        <f t="shared" si="9"/>
        <v>33149.718000000001</v>
      </c>
      <c r="I292" s="17"/>
    </row>
    <row r="293" spans="1:9" ht="14.25" customHeight="1" x14ac:dyDescent="0.25">
      <c r="A293" s="20" t="s">
        <v>342</v>
      </c>
      <c r="B293" s="21" t="s">
        <v>56</v>
      </c>
      <c r="C293" s="21" t="s">
        <v>353</v>
      </c>
      <c r="D293" s="22">
        <v>146058</v>
      </c>
      <c r="E293" s="18">
        <f t="shared" si="8"/>
        <v>75484.962</v>
      </c>
      <c r="F293" s="19">
        <f t="shared" si="9"/>
        <v>35855.356950000001</v>
      </c>
      <c r="I293" s="17"/>
    </row>
    <row r="294" spans="1:9" ht="14.25" customHeight="1" x14ac:dyDescent="0.25">
      <c r="A294" s="20" t="s">
        <v>342</v>
      </c>
      <c r="B294" s="21" t="s">
        <v>60</v>
      </c>
      <c r="C294" s="21" t="s">
        <v>354</v>
      </c>
      <c r="D294" s="22">
        <v>124624</v>
      </c>
      <c r="E294" s="18">
        <f t="shared" si="8"/>
        <v>71433.936000000002</v>
      </c>
      <c r="F294" s="19">
        <f t="shared" si="9"/>
        <v>33931.119599999998</v>
      </c>
      <c r="I294" s="17"/>
    </row>
    <row r="295" spans="1:9" ht="14.25" customHeight="1" x14ac:dyDescent="0.25">
      <c r="A295" s="20" t="s">
        <v>342</v>
      </c>
      <c r="B295" s="21" t="s">
        <v>64</v>
      </c>
      <c r="C295" s="21" t="s">
        <v>355</v>
      </c>
      <c r="D295" s="22">
        <v>120675</v>
      </c>
      <c r="E295" s="18">
        <f t="shared" si="8"/>
        <v>70687.574999999997</v>
      </c>
      <c r="F295" s="19">
        <f t="shared" si="9"/>
        <v>33576.598124999997</v>
      </c>
      <c r="I295" s="17"/>
    </row>
    <row r="296" spans="1:9" ht="14.25" customHeight="1" x14ac:dyDescent="0.25">
      <c r="A296" s="20" t="s">
        <v>342</v>
      </c>
      <c r="B296" s="21" t="s">
        <v>78</v>
      </c>
      <c r="C296" s="21" t="s">
        <v>356</v>
      </c>
      <c r="D296" s="22">
        <v>125424</v>
      </c>
      <c r="E296" s="18">
        <f t="shared" si="8"/>
        <v>71585.135999999999</v>
      </c>
      <c r="F296" s="19">
        <f t="shared" si="9"/>
        <v>34002.939599999998</v>
      </c>
      <c r="I296" s="17"/>
    </row>
    <row r="297" spans="1:9" ht="14.25" customHeight="1" x14ac:dyDescent="0.25">
      <c r="A297" s="20" t="s">
        <v>342</v>
      </c>
      <c r="B297" s="21" t="s">
        <v>80</v>
      </c>
      <c r="C297" s="21" t="s">
        <v>357</v>
      </c>
      <c r="D297" s="22">
        <v>125637</v>
      </c>
      <c r="E297" s="18">
        <f t="shared" si="8"/>
        <v>71625.393000000011</v>
      </c>
      <c r="F297" s="19">
        <f t="shared" si="9"/>
        <v>34022.061675000004</v>
      </c>
      <c r="I297" s="17"/>
    </row>
    <row r="298" spans="1:9" ht="14.25" customHeight="1" x14ac:dyDescent="0.25">
      <c r="A298" s="20" t="s">
        <v>342</v>
      </c>
      <c r="B298" s="21" t="s">
        <v>82</v>
      </c>
      <c r="C298" s="21" t="s">
        <v>358</v>
      </c>
      <c r="D298" s="22">
        <v>115195</v>
      </c>
      <c r="E298" s="18">
        <f t="shared" si="8"/>
        <v>69651.854999999996</v>
      </c>
      <c r="F298" s="19">
        <f t="shared" si="9"/>
        <v>33084.631125</v>
      </c>
      <c r="I298" s="17"/>
    </row>
    <row r="299" spans="1:9" ht="14.25" customHeight="1" x14ac:dyDescent="0.25">
      <c r="A299" s="20" t="s">
        <v>342</v>
      </c>
      <c r="B299" s="21" t="s">
        <v>95</v>
      </c>
      <c r="C299" s="21" t="s">
        <v>359</v>
      </c>
      <c r="D299" s="22">
        <v>103115</v>
      </c>
      <c r="E299" s="18">
        <f t="shared" si="8"/>
        <v>67368.735000000001</v>
      </c>
      <c r="F299" s="19">
        <f t="shared" si="9"/>
        <v>32000.149125</v>
      </c>
      <c r="I299" s="17"/>
    </row>
    <row r="300" spans="1:9" ht="14.25" customHeight="1" x14ac:dyDescent="0.25">
      <c r="A300" s="20" t="s">
        <v>342</v>
      </c>
      <c r="B300" s="21" t="s">
        <v>101</v>
      </c>
      <c r="C300" s="21" t="s">
        <v>360</v>
      </c>
      <c r="D300" s="22">
        <v>124029</v>
      </c>
      <c r="E300" s="18">
        <f t="shared" si="8"/>
        <v>71321.481</v>
      </c>
      <c r="F300" s="19">
        <f t="shared" si="9"/>
        <v>33877.703474999995</v>
      </c>
      <c r="I300" s="17"/>
    </row>
    <row r="301" spans="1:9" ht="14.25" customHeight="1" x14ac:dyDescent="0.25">
      <c r="A301" s="20" t="s">
        <v>342</v>
      </c>
      <c r="B301" s="21" t="s">
        <v>105</v>
      </c>
      <c r="C301" s="21" t="s">
        <v>361</v>
      </c>
      <c r="D301" s="22">
        <v>117249</v>
      </c>
      <c r="E301" s="18">
        <f t="shared" si="8"/>
        <v>70040.061000000002</v>
      </c>
      <c r="F301" s="19">
        <f t="shared" si="9"/>
        <v>33269.028975000001</v>
      </c>
      <c r="I301" s="17"/>
    </row>
    <row r="302" spans="1:9" ht="14.25" customHeight="1" x14ac:dyDescent="0.25">
      <c r="A302" s="20" t="s">
        <v>342</v>
      </c>
      <c r="B302" s="21" t="s">
        <v>362</v>
      </c>
      <c r="C302" s="21" t="s">
        <v>363</v>
      </c>
      <c r="D302" s="22">
        <v>110782</v>
      </c>
      <c r="E302" s="18">
        <f t="shared" si="8"/>
        <v>68817.79800000001</v>
      </c>
      <c r="F302" s="19">
        <f t="shared" si="9"/>
        <v>32688.454050000004</v>
      </c>
      <c r="I302" s="17"/>
    </row>
    <row r="303" spans="1:9" ht="14.25" customHeight="1" x14ac:dyDescent="0.25">
      <c r="A303" s="20" t="s">
        <v>342</v>
      </c>
      <c r="B303" s="21" t="s">
        <v>108</v>
      </c>
      <c r="C303" s="21" t="s">
        <v>364</v>
      </c>
      <c r="D303" s="22">
        <v>122612</v>
      </c>
      <c r="E303" s="18">
        <f t="shared" si="8"/>
        <v>71053.668000000005</v>
      </c>
      <c r="F303" s="19">
        <f t="shared" si="9"/>
        <v>33750.492299999998</v>
      </c>
      <c r="I303" s="17"/>
    </row>
    <row r="304" spans="1:9" ht="14.25" customHeight="1" x14ac:dyDescent="0.25">
      <c r="A304" s="20" t="s">
        <v>365</v>
      </c>
      <c r="B304" s="21" t="s">
        <v>9</v>
      </c>
      <c r="C304" s="21" t="s">
        <v>366</v>
      </c>
      <c r="D304" s="22">
        <v>119130</v>
      </c>
      <c r="E304" s="18">
        <f t="shared" si="8"/>
        <v>70395.570000000007</v>
      </c>
      <c r="F304" s="19">
        <f t="shared" si="9"/>
        <v>33437.895750000003</v>
      </c>
      <c r="I304" s="17"/>
    </row>
    <row r="305" spans="1:9" ht="14.25" customHeight="1" x14ac:dyDescent="0.25">
      <c r="A305" s="20" t="s">
        <v>365</v>
      </c>
      <c r="B305" s="21" t="s">
        <v>11</v>
      </c>
      <c r="C305" s="21" t="s">
        <v>367</v>
      </c>
      <c r="D305" s="22">
        <v>123082</v>
      </c>
      <c r="E305" s="18">
        <f t="shared" si="8"/>
        <v>71142.498000000007</v>
      </c>
      <c r="F305" s="19">
        <f t="shared" si="9"/>
        <v>33792.686549999999</v>
      </c>
      <c r="I305" s="17"/>
    </row>
    <row r="306" spans="1:9" ht="14.25" customHeight="1" x14ac:dyDescent="0.25">
      <c r="A306" s="20" t="s">
        <v>365</v>
      </c>
      <c r="B306" s="21" t="s">
        <v>13</v>
      </c>
      <c r="C306" s="21" t="s">
        <v>368</v>
      </c>
      <c r="D306" s="22">
        <v>124344</v>
      </c>
      <c r="E306" s="18">
        <f t="shared" si="8"/>
        <v>71381.016000000003</v>
      </c>
      <c r="F306" s="19">
        <f t="shared" si="9"/>
        <v>33905.982600000003</v>
      </c>
      <c r="I306" s="17"/>
    </row>
    <row r="307" spans="1:9" ht="14.25" customHeight="1" x14ac:dyDescent="0.25">
      <c r="A307" s="20" t="s">
        <v>365</v>
      </c>
      <c r="B307" s="21" t="s">
        <v>15</v>
      </c>
      <c r="C307" s="21" t="s">
        <v>369</v>
      </c>
      <c r="D307" s="22">
        <v>129194</v>
      </c>
      <c r="E307" s="18">
        <f t="shared" si="8"/>
        <v>72297.665999999997</v>
      </c>
      <c r="F307" s="19">
        <f t="shared" si="9"/>
        <v>34341.391349999998</v>
      </c>
      <c r="I307" s="17"/>
    </row>
    <row r="308" spans="1:9" ht="14.25" customHeight="1" x14ac:dyDescent="0.25">
      <c r="A308" s="20" t="s">
        <v>365</v>
      </c>
      <c r="B308" s="21" t="s">
        <v>17</v>
      </c>
      <c r="C308" s="21" t="s">
        <v>370</v>
      </c>
      <c r="D308" s="22">
        <v>104978</v>
      </c>
      <c r="E308" s="18">
        <f t="shared" si="8"/>
        <v>67720.84199999999</v>
      </c>
      <c r="F308" s="19">
        <f t="shared" si="9"/>
        <v>32167.399949999992</v>
      </c>
      <c r="I308" s="17"/>
    </row>
    <row r="309" spans="1:9" ht="14.25" customHeight="1" x14ac:dyDescent="0.25">
      <c r="A309" s="20" t="s">
        <v>365</v>
      </c>
      <c r="B309" s="21" t="s">
        <v>31</v>
      </c>
      <c r="C309" s="21" t="s">
        <v>371</v>
      </c>
      <c r="D309" s="22">
        <v>107499</v>
      </c>
      <c r="E309" s="18">
        <f t="shared" si="8"/>
        <v>68197.311000000002</v>
      </c>
      <c r="F309" s="19">
        <f t="shared" si="9"/>
        <v>32393.722725</v>
      </c>
      <c r="I309" s="17"/>
    </row>
    <row r="310" spans="1:9" ht="14.25" customHeight="1" x14ac:dyDescent="0.25">
      <c r="A310" s="20" t="s">
        <v>365</v>
      </c>
      <c r="B310" s="21" t="s">
        <v>38</v>
      </c>
      <c r="C310" s="21" t="s">
        <v>372</v>
      </c>
      <c r="D310" s="22">
        <v>120611</v>
      </c>
      <c r="E310" s="18">
        <f t="shared" si="8"/>
        <v>70675.478999999992</v>
      </c>
      <c r="F310" s="19">
        <f t="shared" si="9"/>
        <v>33570.852524999995</v>
      </c>
      <c r="I310" s="17"/>
    </row>
    <row r="311" spans="1:9" ht="14.25" customHeight="1" x14ac:dyDescent="0.25">
      <c r="A311" s="20" t="s">
        <v>373</v>
      </c>
      <c r="B311" s="21" t="s">
        <v>9</v>
      </c>
      <c r="C311" s="21" t="s">
        <v>374</v>
      </c>
      <c r="D311" s="22">
        <v>96319</v>
      </c>
      <c r="E311" s="18">
        <f t="shared" si="8"/>
        <v>66084.290999999997</v>
      </c>
      <c r="F311" s="19">
        <f t="shared" si="9"/>
        <v>31390.038224999997</v>
      </c>
      <c r="I311" s="17"/>
    </row>
    <row r="312" spans="1:9" ht="14.25" customHeight="1" x14ac:dyDescent="0.25">
      <c r="A312" s="20" t="s">
        <v>373</v>
      </c>
      <c r="B312" s="21" t="s">
        <v>11</v>
      </c>
      <c r="C312" s="21" t="s">
        <v>375</v>
      </c>
      <c r="D312" s="22">
        <v>85488</v>
      </c>
      <c r="E312" s="18">
        <f t="shared" si="8"/>
        <v>64037.231999999996</v>
      </c>
      <c r="F312" s="19">
        <f t="shared" si="9"/>
        <v>30417.685199999996</v>
      </c>
      <c r="I312" s="17"/>
    </row>
    <row r="313" spans="1:9" ht="14.25" customHeight="1" x14ac:dyDescent="0.25">
      <c r="A313" s="20" t="s">
        <v>373</v>
      </c>
      <c r="B313" s="21" t="s">
        <v>13</v>
      </c>
      <c r="C313" s="21" t="s">
        <v>376</v>
      </c>
      <c r="D313" s="22">
        <v>95166</v>
      </c>
      <c r="E313" s="18">
        <f t="shared" si="8"/>
        <v>65866.373999999996</v>
      </c>
      <c r="F313" s="19">
        <f t="shared" si="9"/>
        <v>31286.527649999996</v>
      </c>
      <c r="I313" s="17"/>
    </row>
    <row r="314" spans="1:9" ht="14.25" customHeight="1" x14ac:dyDescent="0.25">
      <c r="A314" s="20" t="s">
        <v>377</v>
      </c>
      <c r="B314" s="21" t="s">
        <v>9</v>
      </c>
      <c r="C314" s="21" t="s">
        <v>378</v>
      </c>
      <c r="D314" s="22">
        <v>136008</v>
      </c>
      <c r="E314" s="18">
        <f t="shared" si="8"/>
        <v>73585.512000000002</v>
      </c>
      <c r="F314" s="19">
        <f t="shared" si="9"/>
        <v>34953.118199999997</v>
      </c>
      <c r="I314" s="17"/>
    </row>
    <row r="315" spans="1:9" ht="14.25" customHeight="1" x14ac:dyDescent="0.25">
      <c r="A315" s="20" t="s">
        <v>377</v>
      </c>
      <c r="B315" s="21" t="s">
        <v>11</v>
      </c>
      <c r="C315" s="21" t="s">
        <v>379</v>
      </c>
      <c r="D315" s="22">
        <v>118663</v>
      </c>
      <c r="E315" s="18">
        <f t="shared" si="8"/>
        <v>70307.307000000001</v>
      </c>
      <c r="F315" s="19">
        <f t="shared" si="9"/>
        <v>33395.970824999997</v>
      </c>
      <c r="I315" s="17"/>
    </row>
    <row r="316" spans="1:9" ht="14.25" customHeight="1" x14ac:dyDescent="0.25">
      <c r="A316" s="20" t="s">
        <v>377</v>
      </c>
      <c r="B316" s="21" t="s">
        <v>13</v>
      </c>
      <c r="C316" s="21" t="s">
        <v>380</v>
      </c>
      <c r="D316" s="22">
        <v>119048</v>
      </c>
      <c r="E316" s="18">
        <f t="shared" si="8"/>
        <v>70380.072</v>
      </c>
      <c r="F316" s="19">
        <f t="shared" si="9"/>
        <v>33430.534200000002</v>
      </c>
      <c r="I316" s="17"/>
    </row>
    <row r="317" spans="1:9" ht="14.25" customHeight="1" x14ac:dyDescent="0.25">
      <c r="A317" s="20" t="s">
        <v>377</v>
      </c>
      <c r="B317" s="21" t="s">
        <v>15</v>
      </c>
      <c r="C317" s="21" t="s">
        <v>381</v>
      </c>
      <c r="D317" s="22">
        <v>110907</v>
      </c>
      <c r="E317" s="18">
        <f t="shared" si="8"/>
        <v>68841.42300000001</v>
      </c>
      <c r="F317" s="19">
        <f t="shared" si="9"/>
        <v>32699.675925000003</v>
      </c>
      <c r="I317" s="17"/>
    </row>
    <row r="318" spans="1:9" ht="14.25" customHeight="1" x14ac:dyDescent="0.25">
      <c r="A318" s="20" t="s">
        <v>377</v>
      </c>
      <c r="B318" s="21" t="s">
        <v>17</v>
      </c>
      <c r="C318" s="21" t="s">
        <v>382</v>
      </c>
      <c r="D318" s="22">
        <v>120067</v>
      </c>
      <c r="E318" s="18">
        <f t="shared" si="8"/>
        <v>70572.663</v>
      </c>
      <c r="F318" s="19">
        <f t="shared" si="9"/>
        <v>33522.014924999996</v>
      </c>
      <c r="I318" s="17"/>
    </row>
    <row r="319" spans="1:9" ht="14.25" customHeight="1" x14ac:dyDescent="0.25">
      <c r="A319" s="20" t="s">
        <v>377</v>
      </c>
      <c r="B319" s="21" t="s">
        <v>31</v>
      </c>
      <c r="C319" s="21" t="s">
        <v>383</v>
      </c>
      <c r="D319" s="22">
        <v>122840</v>
      </c>
      <c r="E319" s="18">
        <f t="shared" si="8"/>
        <v>71096.759999999995</v>
      </c>
      <c r="F319" s="19">
        <f t="shared" si="9"/>
        <v>33770.960999999996</v>
      </c>
      <c r="I319" s="17"/>
    </row>
    <row r="320" spans="1:9" ht="14.25" customHeight="1" x14ac:dyDescent="0.25">
      <c r="A320" s="20" t="s">
        <v>377</v>
      </c>
      <c r="B320" s="21" t="s">
        <v>38</v>
      </c>
      <c r="C320" s="21" t="s">
        <v>384</v>
      </c>
      <c r="D320" s="22">
        <v>123576</v>
      </c>
      <c r="E320" s="18">
        <f t="shared" si="8"/>
        <v>71235.863999999987</v>
      </c>
      <c r="F320" s="19">
        <f t="shared" si="9"/>
        <v>33837.035399999993</v>
      </c>
      <c r="I320" s="17"/>
    </row>
    <row r="321" spans="1:9" ht="14.25" customHeight="1" x14ac:dyDescent="0.25">
      <c r="A321" s="20" t="s">
        <v>377</v>
      </c>
      <c r="B321" s="21" t="s">
        <v>40</v>
      </c>
      <c r="C321" s="21" t="s">
        <v>385</v>
      </c>
      <c r="D321" s="22">
        <v>122810</v>
      </c>
      <c r="E321" s="18">
        <f t="shared" si="8"/>
        <v>71091.09</v>
      </c>
      <c r="F321" s="19">
        <f t="shared" si="9"/>
        <v>33768.267749999999</v>
      </c>
      <c r="I321" s="17"/>
    </row>
    <row r="322" spans="1:9" ht="14.25" customHeight="1" x14ac:dyDescent="0.25">
      <c r="A322" s="20" t="s">
        <v>377</v>
      </c>
      <c r="B322" s="21" t="s">
        <v>42</v>
      </c>
      <c r="C322" s="21" t="s">
        <v>386</v>
      </c>
      <c r="D322" s="22">
        <v>105421</v>
      </c>
      <c r="E322" s="18">
        <f t="shared" si="8"/>
        <v>67804.569000000003</v>
      </c>
      <c r="F322" s="19">
        <f t="shared" si="9"/>
        <v>32207.170275</v>
      </c>
      <c r="I322" s="17"/>
    </row>
    <row r="323" spans="1:9" ht="14.25" customHeight="1" x14ac:dyDescent="0.25">
      <c r="A323" s="20" t="s">
        <v>377</v>
      </c>
      <c r="B323" s="21" t="s">
        <v>52</v>
      </c>
      <c r="C323" s="21" t="s">
        <v>387</v>
      </c>
      <c r="D323" s="22">
        <v>118454</v>
      </c>
      <c r="E323" s="18">
        <f t="shared" si="8"/>
        <v>70267.805999999997</v>
      </c>
      <c r="F323" s="19">
        <f t="shared" si="9"/>
        <v>33377.207849999999</v>
      </c>
      <c r="I323" s="17"/>
    </row>
    <row r="324" spans="1:9" ht="14.25" customHeight="1" x14ac:dyDescent="0.25">
      <c r="A324" s="20" t="s">
        <v>377</v>
      </c>
      <c r="B324" s="21" t="s">
        <v>56</v>
      </c>
      <c r="C324" s="21" t="s">
        <v>388</v>
      </c>
      <c r="D324" s="22">
        <v>133490</v>
      </c>
      <c r="E324" s="18">
        <f t="shared" si="8"/>
        <v>73109.61</v>
      </c>
      <c r="F324" s="19">
        <f t="shared" si="9"/>
        <v>34727.064749999998</v>
      </c>
      <c r="I324" s="17"/>
    </row>
    <row r="325" spans="1:9" ht="14.25" customHeight="1" x14ac:dyDescent="0.25">
      <c r="A325" s="20" t="s">
        <v>377</v>
      </c>
      <c r="B325" s="21" t="s">
        <v>60</v>
      </c>
      <c r="C325" s="21" t="s">
        <v>389</v>
      </c>
      <c r="D325" s="22">
        <v>130157</v>
      </c>
      <c r="E325" s="18">
        <f t="shared" si="8"/>
        <v>72479.67300000001</v>
      </c>
      <c r="F325" s="19">
        <f t="shared" si="9"/>
        <v>34427.844675</v>
      </c>
      <c r="I325" s="17"/>
    </row>
    <row r="326" spans="1:9" ht="14.25" customHeight="1" x14ac:dyDescent="0.25">
      <c r="A326" s="20" t="s">
        <v>390</v>
      </c>
      <c r="B326" s="21" t="s">
        <v>9</v>
      </c>
      <c r="C326" s="21" t="s">
        <v>391</v>
      </c>
      <c r="D326" s="22">
        <v>145085</v>
      </c>
      <c r="E326" s="18">
        <f t="shared" si="8"/>
        <v>75301.065000000002</v>
      </c>
      <c r="F326" s="19">
        <f t="shared" si="9"/>
        <v>35768.005875000003</v>
      </c>
      <c r="I326" s="17"/>
    </row>
    <row r="327" spans="1:9" ht="14.25" customHeight="1" x14ac:dyDescent="0.25">
      <c r="A327" s="20" t="s">
        <v>390</v>
      </c>
      <c r="B327" s="21" t="s">
        <v>11</v>
      </c>
      <c r="C327" s="21" t="s">
        <v>392</v>
      </c>
      <c r="D327" s="22">
        <v>116309</v>
      </c>
      <c r="E327" s="18">
        <f t="shared" si="8"/>
        <v>69862.400999999998</v>
      </c>
      <c r="F327" s="19">
        <f t="shared" si="9"/>
        <v>33184.640475</v>
      </c>
      <c r="I327" s="17"/>
    </row>
    <row r="328" spans="1:9" ht="14.25" customHeight="1" x14ac:dyDescent="0.25">
      <c r="A328" s="20" t="s">
        <v>390</v>
      </c>
      <c r="B328" s="21" t="s">
        <v>13</v>
      </c>
      <c r="C328" s="21" t="s">
        <v>393</v>
      </c>
      <c r="D328" s="22">
        <v>124240</v>
      </c>
      <c r="E328" s="18">
        <f t="shared" si="8"/>
        <v>71361.36</v>
      </c>
      <c r="F328" s="19">
        <f t="shared" si="9"/>
        <v>33896.646000000001</v>
      </c>
      <c r="I328" s="17"/>
    </row>
    <row r="329" spans="1:9" ht="14.25" customHeight="1" x14ac:dyDescent="0.25">
      <c r="A329" s="20" t="s">
        <v>390</v>
      </c>
      <c r="B329" s="21" t="s">
        <v>15</v>
      </c>
      <c r="C329" s="21" t="s">
        <v>394</v>
      </c>
      <c r="D329" s="22">
        <v>141268</v>
      </c>
      <c r="E329" s="18">
        <f t="shared" ref="E329:E392" si="10">(38000+(D329*0.15))*1.26</f>
        <v>74579.652000000002</v>
      </c>
      <c r="F329" s="19">
        <f t="shared" ref="F329:F392" si="11">E329*0.475</f>
        <v>35425.334699999999</v>
      </c>
      <c r="I329" s="17"/>
    </row>
    <row r="330" spans="1:9" ht="14.25" customHeight="1" x14ac:dyDescent="0.25">
      <c r="A330" s="20" t="s">
        <v>390</v>
      </c>
      <c r="B330" s="21" t="s">
        <v>17</v>
      </c>
      <c r="C330" s="21" t="s">
        <v>395</v>
      </c>
      <c r="D330" s="22">
        <v>135383</v>
      </c>
      <c r="E330" s="18">
        <f t="shared" si="10"/>
        <v>73467.387000000002</v>
      </c>
      <c r="F330" s="19">
        <f t="shared" si="11"/>
        <v>34897.008824999997</v>
      </c>
      <c r="I330" s="17"/>
    </row>
    <row r="331" spans="1:9" ht="14.25" customHeight="1" x14ac:dyDescent="0.25">
      <c r="A331" s="20" t="s">
        <v>396</v>
      </c>
      <c r="B331" s="21" t="s">
        <v>9</v>
      </c>
      <c r="C331" s="21" t="s">
        <v>397</v>
      </c>
      <c r="D331" s="22">
        <v>103224</v>
      </c>
      <c r="E331" s="18">
        <f t="shared" si="10"/>
        <v>67389.335999999996</v>
      </c>
      <c r="F331" s="19">
        <f t="shared" si="11"/>
        <v>32009.934599999997</v>
      </c>
      <c r="I331" s="17"/>
    </row>
    <row r="332" spans="1:9" ht="14.25" customHeight="1" x14ac:dyDescent="0.25">
      <c r="A332" s="20" t="s">
        <v>396</v>
      </c>
      <c r="B332" s="21" t="s">
        <v>11</v>
      </c>
      <c r="C332" s="21" t="s">
        <v>398</v>
      </c>
      <c r="D332" s="22">
        <v>111677</v>
      </c>
      <c r="E332" s="18">
        <f t="shared" si="10"/>
        <v>68986.953000000009</v>
      </c>
      <c r="F332" s="19">
        <f t="shared" si="11"/>
        <v>32768.802674999999</v>
      </c>
      <c r="I332" s="17"/>
    </row>
    <row r="333" spans="1:9" ht="14.25" customHeight="1" x14ac:dyDescent="0.25">
      <c r="A333" s="20" t="s">
        <v>396</v>
      </c>
      <c r="B333" s="21" t="s">
        <v>13</v>
      </c>
      <c r="C333" s="21" t="s">
        <v>399</v>
      </c>
      <c r="D333" s="22">
        <v>106638</v>
      </c>
      <c r="E333" s="18">
        <f t="shared" si="10"/>
        <v>68034.581999999995</v>
      </c>
      <c r="F333" s="19">
        <f t="shared" si="11"/>
        <v>32316.426449999995</v>
      </c>
      <c r="I333" s="17"/>
    </row>
    <row r="334" spans="1:9" ht="14.25" customHeight="1" x14ac:dyDescent="0.25">
      <c r="A334" s="20" t="s">
        <v>396</v>
      </c>
      <c r="B334" s="21" t="s">
        <v>15</v>
      </c>
      <c r="C334" s="21" t="s">
        <v>400</v>
      </c>
      <c r="D334" s="22">
        <v>99465</v>
      </c>
      <c r="E334" s="18">
        <f t="shared" si="10"/>
        <v>66678.884999999995</v>
      </c>
      <c r="F334" s="19">
        <f t="shared" si="11"/>
        <v>31672.470374999997</v>
      </c>
      <c r="I334" s="17"/>
    </row>
    <row r="335" spans="1:9" ht="14.25" customHeight="1" x14ac:dyDescent="0.25">
      <c r="A335" s="20" t="s">
        <v>396</v>
      </c>
      <c r="B335" s="21" t="s">
        <v>17</v>
      </c>
      <c r="C335" s="21" t="s">
        <v>401</v>
      </c>
      <c r="D335" s="22">
        <v>136425</v>
      </c>
      <c r="E335" s="18">
        <f t="shared" si="10"/>
        <v>73664.324999999997</v>
      </c>
      <c r="F335" s="19">
        <f t="shared" si="11"/>
        <v>34990.554375</v>
      </c>
      <c r="I335" s="17"/>
    </row>
    <row r="336" spans="1:9" ht="14.25" customHeight="1" x14ac:dyDescent="0.25">
      <c r="A336" s="20" t="s">
        <v>396</v>
      </c>
      <c r="B336" s="21" t="s">
        <v>31</v>
      </c>
      <c r="C336" s="21" t="s">
        <v>402</v>
      </c>
      <c r="D336" s="22">
        <v>135598</v>
      </c>
      <c r="E336" s="18">
        <f t="shared" si="10"/>
        <v>73508.021999999997</v>
      </c>
      <c r="F336" s="19">
        <f t="shared" si="11"/>
        <v>34916.310449999997</v>
      </c>
      <c r="I336" s="17"/>
    </row>
    <row r="337" spans="1:9" ht="14.25" customHeight="1" x14ac:dyDescent="0.25">
      <c r="A337" s="20" t="s">
        <v>403</v>
      </c>
      <c r="B337" s="21" t="s">
        <v>9</v>
      </c>
      <c r="C337" s="21" t="s">
        <v>404</v>
      </c>
      <c r="D337" s="22">
        <v>113242</v>
      </c>
      <c r="E337" s="18">
        <f t="shared" si="10"/>
        <v>69282.737999999998</v>
      </c>
      <c r="F337" s="19">
        <f t="shared" si="11"/>
        <v>32909.30055</v>
      </c>
      <c r="I337" s="17"/>
    </row>
    <row r="338" spans="1:9" ht="14.25" customHeight="1" x14ac:dyDescent="0.25">
      <c r="A338" s="20" t="s">
        <v>403</v>
      </c>
      <c r="B338" s="21" t="s">
        <v>11</v>
      </c>
      <c r="C338" s="21" t="s">
        <v>405</v>
      </c>
      <c r="D338" s="22">
        <v>117714</v>
      </c>
      <c r="E338" s="18">
        <f t="shared" si="10"/>
        <v>70127.945999999996</v>
      </c>
      <c r="F338" s="19">
        <f t="shared" si="11"/>
        <v>33310.77435</v>
      </c>
      <c r="I338" s="17"/>
    </row>
    <row r="339" spans="1:9" ht="14.25" customHeight="1" x14ac:dyDescent="0.25">
      <c r="A339" s="20" t="s">
        <v>406</v>
      </c>
      <c r="B339" s="21" t="s">
        <v>9</v>
      </c>
      <c r="C339" s="21" t="s">
        <v>407</v>
      </c>
      <c r="D339" s="22">
        <v>113064</v>
      </c>
      <c r="E339" s="18">
        <f t="shared" si="10"/>
        <v>69249.096000000005</v>
      </c>
      <c r="F339" s="19">
        <f t="shared" si="11"/>
        <v>32893.320599999999</v>
      </c>
      <c r="I339" s="17"/>
    </row>
    <row r="340" spans="1:9" ht="14.25" customHeight="1" x14ac:dyDescent="0.25">
      <c r="A340" s="20" t="s">
        <v>406</v>
      </c>
      <c r="B340" s="21" t="s">
        <v>11</v>
      </c>
      <c r="C340" s="21" t="s">
        <v>408</v>
      </c>
      <c r="D340" s="22">
        <v>131230</v>
      </c>
      <c r="E340" s="18">
        <f t="shared" si="10"/>
        <v>72682.47</v>
      </c>
      <c r="F340" s="19">
        <f t="shared" si="11"/>
        <v>34524.17325</v>
      </c>
      <c r="I340" s="17"/>
    </row>
    <row r="341" spans="1:9" ht="14.25" customHeight="1" x14ac:dyDescent="0.25">
      <c r="A341" s="20" t="s">
        <v>406</v>
      </c>
      <c r="B341" s="21" t="s">
        <v>13</v>
      </c>
      <c r="C341" s="21" t="s">
        <v>409</v>
      </c>
      <c r="D341" s="22">
        <v>117290</v>
      </c>
      <c r="E341" s="18">
        <f t="shared" si="10"/>
        <v>70047.81</v>
      </c>
      <c r="F341" s="19">
        <f t="shared" si="11"/>
        <v>33272.709749999995</v>
      </c>
      <c r="I341" s="17"/>
    </row>
    <row r="342" spans="1:9" ht="14.25" customHeight="1" x14ac:dyDescent="0.25">
      <c r="A342" s="20" t="s">
        <v>406</v>
      </c>
      <c r="B342" s="21" t="s">
        <v>15</v>
      </c>
      <c r="C342" s="21" t="s">
        <v>410</v>
      </c>
      <c r="D342" s="22">
        <v>125723</v>
      </c>
      <c r="E342" s="18">
        <f t="shared" si="10"/>
        <v>71641.646999999997</v>
      </c>
      <c r="F342" s="19">
        <f t="shared" si="11"/>
        <v>34029.782325</v>
      </c>
      <c r="I342" s="17"/>
    </row>
    <row r="343" spans="1:9" ht="14.25" customHeight="1" x14ac:dyDescent="0.25">
      <c r="A343" s="20" t="s">
        <v>411</v>
      </c>
      <c r="B343" s="21" t="s">
        <v>9</v>
      </c>
      <c r="C343" s="21" t="s">
        <v>412</v>
      </c>
      <c r="D343" s="22">
        <v>129230</v>
      </c>
      <c r="E343" s="18">
        <f t="shared" si="10"/>
        <v>72304.47</v>
      </c>
      <c r="F343" s="19">
        <f t="shared" si="11"/>
        <v>34344.623249999997</v>
      </c>
      <c r="I343" s="17"/>
    </row>
    <row r="344" spans="1:9" ht="14.25" customHeight="1" x14ac:dyDescent="0.25">
      <c r="A344" s="20" t="s">
        <v>411</v>
      </c>
      <c r="B344" s="21" t="s">
        <v>11</v>
      </c>
      <c r="C344" s="21" t="s">
        <v>413</v>
      </c>
      <c r="D344" s="22">
        <v>141614</v>
      </c>
      <c r="E344" s="18">
        <f t="shared" si="10"/>
        <v>74645.046000000002</v>
      </c>
      <c r="F344" s="19">
        <f t="shared" si="11"/>
        <v>35456.396849999997</v>
      </c>
      <c r="I344" s="17"/>
    </row>
    <row r="345" spans="1:9" ht="14.25" customHeight="1" x14ac:dyDescent="0.25">
      <c r="A345" s="20" t="s">
        <v>411</v>
      </c>
      <c r="B345" s="21" t="s">
        <v>13</v>
      </c>
      <c r="C345" s="21" t="s">
        <v>414</v>
      </c>
      <c r="D345" s="22">
        <v>123620</v>
      </c>
      <c r="E345" s="18">
        <f t="shared" si="10"/>
        <v>71244.180000000008</v>
      </c>
      <c r="F345" s="19">
        <f t="shared" si="11"/>
        <v>33840.985500000003</v>
      </c>
      <c r="I345" s="17"/>
    </row>
    <row r="346" spans="1:9" ht="14.25" customHeight="1" x14ac:dyDescent="0.25">
      <c r="A346" s="20" t="s">
        <v>411</v>
      </c>
      <c r="B346" s="21" t="s">
        <v>15</v>
      </c>
      <c r="C346" s="21" t="s">
        <v>415</v>
      </c>
      <c r="D346" s="22">
        <v>135335</v>
      </c>
      <c r="E346" s="18">
        <f t="shared" si="10"/>
        <v>73458.315000000002</v>
      </c>
      <c r="F346" s="19">
        <f t="shared" si="11"/>
        <v>34892.699625000001</v>
      </c>
      <c r="I346" s="17"/>
    </row>
    <row r="347" spans="1:9" ht="14.25" customHeight="1" x14ac:dyDescent="0.25">
      <c r="A347" s="20" t="s">
        <v>411</v>
      </c>
      <c r="B347" s="21" t="s">
        <v>17</v>
      </c>
      <c r="C347" s="21" t="s">
        <v>416</v>
      </c>
      <c r="D347" s="22">
        <v>136606</v>
      </c>
      <c r="E347" s="18">
        <f t="shared" si="10"/>
        <v>73698.534</v>
      </c>
      <c r="F347" s="19">
        <f t="shared" si="11"/>
        <v>35006.803650000002</v>
      </c>
      <c r="I347" s="17"/>
    </row>
    <row r="348" spans="1:9" ht="14.25" customHeight="1" x14ac:dyDescent="0.25">
      <c r="A348" s="20" t="s">
        <v>411</v>
      </c>
      <c r="B348" s="21" t="s">
        <v>31</v>
      </c>
      <c r="C348" s="21" t="s">
        <v>417</v>
      </c>
      <c r="D348" s="22">
        <v>123731</v>
      </c>
      <c r="E348" s="18">
        <f t="shared" si="10"/>
        <v>71265.159</v>
      </c>
      <c r="F348" s="19">
        <f t="shared" si="11"/>
        <v>33850.950525</v>
      </c>
      <c r="I348" s="17"/>
    </row>
    <row r="349" spans="1:9" ht="14.25" customHeight="1" x14ac:dyDescent="0.25">
      <c r="A349" s="20" t="s">
        <v>411</v>
      </c>
      <c r="B349" s="21" t="s">
        <v>38</v>
      </c>
      <c r="C349" s="21" t="s">
        <v>418</v>
      </c>
      <c r="D349" s="22">
        <v>108575</v>
      </c>
      <c r="E349" s="18">
        <f t="shared" si="10"/>
        <v>68400.675000000003</v>
      </c>
      <c r="F349" s="19">
        <f t="shared" si="11"/>
        <v>32490.320625</v>
      </c>
      <c r="I349" s="17"/>
    </row>
    <row r="350" spans="1:9" ht="14.25" customHeight="1" x14ac:dyDescent="0.25">
      <c r="A350" s="20" t="s">
        <v>411</v>
      </c>
      <c r="B350" s="21" t="s">
        <v>40</v>
      </c>
      <c r="C350" s="21" t="s">
        <v>419</v>
      </c>
      <c r="D350" s="22">
        <v>124784</v>
      </c>
      <c r="E350" s="18">
        <f t="shared" si="10"/>
        <v>71464.175999999992</v>
      </c>
      <c r="F350" s="19">
        <f t="shared" si="11"/>
        <v>33945.483599999992</v>
      </c>
      <c r="I350" s="17"/>
    </row>
    <row r="351" spans="1:9" ht="14.25" customHeight="1" x14ac:dyDescent="0.25">
      <c r="A351" s="20" t="s">
        <v>411</v>
      </c>
      <c r="B351" s="21" t="s">
        <v>42</v>
      </c>
      <c r="C351" s="21" t="s">
        <v>420</v>
      </c>
      <c r="D351" s="22">
        <v>129167</v>
      </c>
      <c r="E351" s="18">
        <f t="shared" si="10"/>
        <v>72292.563000000009</v>
      </c>
      <c r="F351" s="19">
        <f t="shared" si="11"/>
        <v>34338.967425000003</v>
      </c>
      <c r="I351" s="17"/>
    </row>
    <row r="352" spans="1:9" ht="14.25" customHeight="1" x14ac:dyDescent="0.25">
      <c r="A352" s="20" t="s">
        <v>421</v>
      </c>
      <c r="B352" s="21" t="s">
        <v>9</v>
      </c>
      <c r="C352" s="21" t="s">
        <v>422</v>
      </c>
      <c r="D352" s="22">
        <v>116149</v>
      </c>
      <c r="E352" s="18">
        <f t="shared" si="10"/>
        <v>69832.160999999993</v>
      </c>
      <c r="F352" s="19">
        <f t="shared" si="11"/>
        <v>33170.276474999991</v>
      </c>
      <c r="I352" s="17"/>
    </row>
    <row r="353" spans="1:9" ht="14.25" customHeight="1" x14ac:dyDescent="0.25">
      <c r="A353" s="20" t="s">
        <v>421</v>
      </c>
      <c r="B353" s="21" t="s">
        <v>11</v>
      </c>
      <c r="C353" s="21" t="s">
        <v>423</v>
      </c>
      <c r="D353" s="22">
        <v>118095</v>
      </c>
      <c r="E353" s="18">
        <f t="shared" si="10"/>
        <v>70199.955000000002</v>
      </c>
      <c r="F353" s="19">
        <f t="shared" si="11"/>
        <v>33344.978624999996</v>
      </c>
      <c r="I353" s="17"/>
    </row>
    <row r="354" spans="1:9" ht="14.25" customHeight="1" x14ac:dyDescent="0.25">
      <c r="A354" s="20" t="s">
        <v>421</v>
      </c>
      <c r="B354" s="21" t="s">
        <v>13</v>
      </c>
      <c r="C354" s="21" t="s">
        <v>424</v>
      </c>
      <c r="D354" s="22">
        <v>128006</v>
      </c>
      <c r="E354" s="18">
        <f t="shared" si="10"/>
        <v>72073.133999999991</v>
      </c>
      <c r="F354" s="19">
        <f t="shared" si="11"/>
        <v>34234.738649999992</v>
      </c>
      <c r="I354" s="17"/>
    </row>
    <row r="355" spans="1:9" ht="14.25" customHeight="1" x14ac:dyDescent="0.25">
      <c r="A355" s="20" t="s">
        <v>421</v>
      </c>
      <c r="B355" s="21" t="s">
        <v>15</v>
      </c>
      <c r="C355" s="21" t="s">
        <v>425</v>
      </c>
      <c r="D355" s="22">
        <v>133785</v>
      </c>
      <c r="E355" s="18">
        <f t="shared" si="10"/>
        <v>73165.365000000005</v>
      </c>
      <c r="F355" s="19">
        <f t="shared" si="11"/>
        <v>34753.548374999998</v>
      </c>
      <c r="I355" s="17"/>
    </row>
    <row r="356" spans="1:9" ht="14.25" customHeight="1" x14ac:dyDescent="0.25">
      <c r="A356" s="20" t="s">
        <v>421</v>
      </c>
      <c r="B356" s="21" t="s">
        <v>17</v>
      </c>
      <c r="C356" s="21" t="s">
        <v>426</v>
      </c>
      <c r="D356" s="22">
        <v>126712</v>
      </c>
      <c r="E356" s="18">
        <f t="shared" si="10"/>
        <v>71828.567999999999</v>
      </c>
      <c r="F356" s="19">
        <f t="shared" si="11"/>
        <v>34118.569799999997</v>
      </c>
      <c r="I356" s="17"/>
    </row>
    <row r="357" spans="1:9" ht="14.25" customHeight="1" x14ac:dyDescent="0.25">
      <c r="A357" s="20" t="s">
        <v>421</v>
      </c>
      <c r="B357" s="21" t="s">
        <v>31</v>
      </c>
      <c r="C357" s="21" t="s">
        <v>427</v>
      </c>
      <c r="D357" s="22">
        <v>144336</v>
      </c>
      <c r="E357" s="18">
        <f t="shared" si="10"/>
        <v>75159.503999999986</v>
      </c>
      <c r="F357" s="19">
        <f t="shared" si="11"/>
        <v>35700.764399999993</v>
      </c>
      <c r="I357" s="17"/>
    </row>
    <row r="358" spans="1:9" ht="14.25" customHeight="1" x14ac:dyDescent="0.25">
      <c r="A358" s="20" t="s">
        <v>428</v>
      </c>
      <c r="B358" s="21" t="s">
        <v>9</v>
      </c>
      <c r="C358" s="21" t="s">
        <v>429</v>
      </c>
      <c r="D358" s="22">
        <v>134310</v>
      </c>
      <c r="E358" s="18">
        <f t="shared" si="10"/>
        <v>73264.59</v>
      </c>
      <c r="F358" s="19">
        <f t="shared" si="11"/>
        <v>34800.680249999998</v>
      </c>
      <c r="I358" s="17"/>
    </row>
    <row r="359" spans="1:9" ht="14.25" customHeight="1" x14ac:dyDescent="0.25">
      <c r="A359" s="20" t="s">
        <v>428</v>
      </c>
      <c r="B359" s="21" t="s">
        <v>11</v>
      </c>
      <c r="C359" s="21" t="s">
        <v>430</v>
      </c>
      <c r="D359" s="22">
        <v>118522</v>
      </c>
      <c r="E359" s="18">
        <f t="shared" si="10"/>
        <v>70280.65800000001</v>
      </c>
      <c r="F359" s="19">
        <f t="shared" si="11"/>
        <v>33383.312550000002</v>
      </c>
      <c r="I359" s="17"/>
    </row>
    <row r="360" spans="1:9" ht="14.25" customHeight="1" x14ac:dyDescent="0.25">
      <c r="A360" s="20" t="s">
        <v>428</v>
      </c>
      <c r="B360" s="21" t="s">
        <v>13</v>
      </c>
      <c r="C360" s="21" t="s">
        <v>431</v>
      </c>
      <c r="D360" s="22">
        <v>133373</v>
      </c>
      <c r="E360" s="18">
        <f t="shared" si="10"/>
        <v>73087.497000000003</v>
      </c>
      <c r="F360" s="19">
        <f t="shared" si="11"/>
        <v>34716.561074999998</v>
      </c>
      <c r="I360" s="17"/>
    </row>
    <row r="361" spans="1:9" ht="14.25" customHeight="1" x14ac:dyDescent="0.25">
      <c r="A361" s="20" t="s">
        <v>428</v>
      </c>
      <c r="B361" s="21" t="s">
        <v>15</v>
      </c>
      <c r="C361" s="21" t="s">
        <v>432</v>
      </c>
      <c r="D361" s="22">
        <v>136045</v>
      </c>
      <c r="E361" s="18">
        <f t="shared" si="10"/>
        <v>73592.505000000005</v>
      </c>
      <c r="F361" s="19">
        <f t="shared" si="11"/>
        <v>34956.439875000004</v>
      </c>
      <c r="I361" s="17"/>
    </row>
    <row r="362" spans="1:9" ht="14.25" customHeight="1" x14ac:dyDescent="0.25">
      <c r="A362" s="20" t="s">
        <v>428</v>
      </c>
      <c r="B362" s="21" t="s">
        <v>17</v>
      </c>
      <c r="C362" s="21" t="s">
        <v>433</v>
      </c>
      <c r="D362" s="22">
        <v>123498</v>
      </c>
      <c r="E362" s="18">
        <f t="shared" si="10"/>
        <v>71221.122000000003</v>
      </c>
      <c r="F362" s="19">
        <f t="shared" si="11"/>
        <v>33830.032950000001</v>
      </c>
      <c r="I362" s="17"/>
    </row>
    <row r="363" spans="1:9" ht="14.25" customHeight="1" x14ac:dyDescent="0.25">
      <c r="A363" s="20" t="s">
        <v>428</v>
      </c>
      <c r="B363" s="21" t="s">
        <v>31</v>
      </c>
      <c r="C363" s="21" t="s">
        <v>434</v>
      </c>
      <c r="D363" s="22">
        <v>156928</v>
      </c>
      <c r="E363" s="18">
        <f t="shared" si="10"/>
        <v>77539.391999999993</v>
      </c>
      <c r="F363" s="19">
        <f t="shared" si="11"/>
        <v>36831.211199999998</v>
      </c>
      <c r="I363" s="17"/>
    </row>
    <row r="364" spans="1:9" ht="14.25" customHeight="1" x14ac:dyDescent="0.25">
      <c r="A364" s="20" t="s">
        <v>428</v>
      </c>
      <c r="B364" s="21" t="s">
        <v>38</v>
      </c>
      <c r="C364" s="21" t="s">
        <v>435</v>
      </c>
      <c r="D364" s="22">
        <v>135716</v>
      </c>
      <c r="E364" s="18">
        <f t="shared" si="10"/>
        <v>73530.323999999993</v>
      </c>
      <c r="F364" s="19">
        <f t="shared" si="11"/>
        <v>34926.903899999998</v>
      </c>
      <c r="I364" s="17"/>
    </row>
    <row r="365" spans="1:9" ht="14.25" customHeight="1" x14ac:dyDescent="0.25">
      <c r="A365" s="20" t="s">
        <v>428</v>
      </c>
      <c r="B365" s="21" t="s">
        <v>40</v>
      </c>
      <c r="C365" s="21" t="s">
        <v>436</v>
      </c>
      <c r="D365" s="22">
        <v>143428</v>
      </c>
      <c r="E365" s="18">
        <f t="shared" si="10"/>
        <v>74987.891999999993</v>
      </c>
      <c r="F365" s="19">
        <f t="shared" si="11"/>
        <v>35619.248699999996</v>
      </c>
      <c r="I365" s="17"/>
    </row>
    <row r="366" spans="1:9" ht="14.25" customHeight="1" x14ac:dyDescent="0.25">
      <c r="A366" s="20" t="s">
        <v>428</v>
      </c>
      <c r="B366" s="21" t="s">
        <v>42</v>
      </c>
      <c r="C366" s="21" t="s">
        <v>437</v>
      </c>
      <c r="D366" s="22">
        <v>141795</v>
      </c>
      <c r="E366" s="18">
        <f t="shared" si="10"/>
        <v>74679.255000000005</v>
      </c>
      <c r="F366" s="19">
        <f t="shared" si="11"/>
        <v>35472.646124999999</v>
      </c>
      <c r="I366" s="17"/>
    </row>
    <row r="367" spans="1:9" ht="14.25" customHeight="1" x14ac:dyDescent="0.25">
      <c r="A367" s="20" t="s">
        <v>428</v>
      </c>
      <c r="B367" s="21" t="s">
        <v>52</v>
      </c>
      <c r="C367" s="21" t="s">
        <v>438</v>
      </c>
      <c r="D367" s="22">
        <v>134115</v>
      </c>
      <c r="E367" s="18">
        <f t="shared" si="10"/>
        <v>73227.735000000001</v>
      </c>
      <c r="F367" s="19">
        <f t="shared" si="11"/>
        <v>34783.174124999998</v>
      </c>
      <c r="I367" s="17"/>
    </row>
    <row r="368" spans="1:9" ht="14.25" customHeight="1" x14ac:dyDescent="0.25">
      <c r="A368" s="20" t="s">
        <v>428</v>
      </c>
      <c r="B368" s="21" t="s">
        <v>56</v>
      </c>
      <c r="C368" s="21" t="s">
        <v>439</v>
      </c>
      <c r="D368" s="22">
        <v>137631</v>
      </c>
      <c r="E368" s="18">
        <f t="shared" si="10"/>
        <v>73892.258999999991</v>
      </c>
      <c r="F368" s="19">
        <f t="shared" si="11"/>
        <v>35098.823024999991</v>
      </c>
      <c r="I368" s="17"/>
    </row>
    <row r="369" spans="1:9" ht="14.25" customHeight="1" x14ac:dyDescent="0.25">
      <c r="A369" s="20" t="s">
        <v>428</v>
      </c>
      <c r="B369" s="21" t="s">
        <v>60</v>
      </c>
      <c r="C369" s="21" t="s">
        <v>440</v>
      </c>
      <c r="D369" s="22">
        <v>122574</v>
      </c>
      <c r="E369" s="18">
        <f t="shared" si="10"/>
        <v>71046.486000000004</v>
      </c>
      <c r="F369" s="19">
        <f t="shared" si="11"/>
        <v>33747.080849999998</v>
      </c>
      <c r="I369" s="17"/>
    </row>
    <row r="370" spans="1:9" ht="14.25" customHeight="1" x14ac:dyDescent="0.25">
      <c r="A370" s="20" t="s">
        <v>428</v>
      </c>
      <c r="B370" s="21" t="s">
        <v>64</v>
      </c>
      <c r="C370" s="21" t="s">
        <v>441</v>
      </c>
      <c r="D370" s="22">
        <v>128525</v>
      </c>
      <c r="E370" s="18">
        <f t="shared" si="10"/>
        <v>72171.225000000006</v>
      </c>
      <c r="F370" s="19">
        <f t="shared" si="11"/>
        <v>34281.331875000003</v>
      </c>
      <c r="I370" s="17"/>
    </row>
    <row r="371" spans="1:9" ht="14.25" customHeight="1" x14ac:dyDescent="0.25">
      <c r="A371" s="20" t="s">
        <v>428</v>
      </c>
      <c r="B371" s="21" t="s">
        <v>78</v>
      </c>
      <c r="C371" s="21" t="s">
        <v>442</v>
      </c>
      <c r="D371" s="22">
        <v>147232</v>
      </c>
      <c r="E371" s="18">
        <f t="shared" si="10"/>
        <v>75706.847999999998</v>
      </c>
      <c r="F371" s="19">
        <f t="shared" si="11"/>
        <v>35960.752799999995</v>
      </c>
      <c r="I371" s="17"/>
    </row>
    <row r="372" spans="1:9" ht="14.25" customHeight="1" x14ac:dyDescent="0.25">
      <c r="A372" s="20" t="s">
        <v>443</v>
      </c>
      <c r="B372" s="21" t="s">
        <v>9</v>
      </c>
      <c r="C372" s="21" t="s">
        <v>444</v>
      </c>
      <c r="D372" s="22">
        <v>118052</v>
      </c>
      <c r="E372" s="18">
        <f t="shared" si="10"/>
        <v>70191.828000000009</v>
      </c>
      <c r="F372" s="19">
        <f t="shared" si="11"/>
        <v>33341.118300000002</v>
      </c>
      <c r="I372" s="17"/>
    </row>
    <row r="373" spans="1:9" ht="14.25" customHeight="1" x14ac:dyDescent="0.25">
      <c r="A373" s="20" t="s">
        <v>443</v>
      </c>
      <c r="B373" s="21" t="s">
        <v>11</v>
      </c>
      <c r="C373" s="21" t="s">
        <v>445</v>
      </c>
      <c r="D373" s="22">
        <v>116244</v>
      </c>
      <c r="E373" s="18">
        <f t="shared" si="10"/>
        <v>69850.115999999995</v>
      </c>
      <c r="F373" s="19">
        <f t="shared" si="11"/>
        <v>33178.805099999998</v>
      </c>
      <c r="I373" s="17"/>
    </row>
    <row r="374" spans="1:9" ht="14.25" customHeight="1" x14ac:dyDescent="0.25">
      <c r="A374" s="20" t="s">
        <v>446</v>
      </c>
      <c r="B374" s="21" t="s">
        <v>9</v>
      </c>
      <c r="C374" s="21" t="s">
        <v>447</v>
      </c>
      <c r="D374" s="22">
        <v>105543</v>
      </c>
      <c r="E374" s="18">
        <f t="shared" si="10"/>
        <v>67827.626999999993</v>
      </c>
      <c r="F374" s="19">
        <f t="shared" si="11"/>
        <v>32218.122824999995</v>
      </c>
      <c r="I374" s="17"/>
    </row>
    <row r="375" spans="1:9" ht="14.25" customHeight="1" x14ac:dyDescent="0.25">
      <c r="A375" s="20" t="s">
        <v>446</v>
      </c>
      <c r="B375" s="21" t="s">
        <v>11</v>
      </c>
      <c r="C375" s="21" t="s">
        <v>448</v>
      </c>
      <c r="D375" s="22">
        <v>99284</v>
      </c>
      <c r="E375" s="18">
        <f t="shared" si="10"/>
        <v>66644.675999999992</v>
      </c>
      <c r="F375" s="19">
        <f t="shared" si="11"/>
        <v>31656.221099999995</v>
      </c>
      <c r="I375" s="17"/>
    </row>
    <row r="376" spans="1:9" ht="14.25" customHeight="1" x14ac:dyDescent="0.25">
      <c r="A376" s="20" t="s">
        <v>446</v>
      </c>
      <c r="B376" s="21" t="s">
        <v>13</v>
      </c>
      <c r="C376" s="21" t="s">
        <v>449</v>
      </c>
      <c r="D376" s="22">
        <v>107147</v>
      </c>
      <c r="E376" s="18">
        <f t="shared" si="10"/>
        <v>68130.78300000001</v>
      </c>
      <c r="F376" s="19">
        <f t="shared" si="11"/>
        <v>32362.121925000003</v>
      </c>
      <c r="I376" s="17"/>
    </row>
    <row r="377" spans="1:9" ht="14.25" customHeight="1" x14ac:dyDescent="0.25">
      <c r="A377" s="20" t="s">
        <v>446</v>
      </c>
      <c r="B377" s="21" t="s">
        <v>15</v>
      </c>
      <c r="C377" s="21" t="s">
        <v>450</v>
      </c>
      <c r="D377" s="22">
        <v>113758</v>
      </c>
      <c r="E377" s="18">
        <f t="shared" si="10"/>
        <v>69380.262000000002</v>
      </c>
      <c r="F377" s="19">
        <f t="shared" si="11"/>
        <v>32955.624450000003</v>
      </c>
      <c r="I377" s="17"/>
    </row>
    <row r="378" spans="1:9" ht="14.25" customHeight="1" x14ac:dyDescent="0.25">
      <c r="A378" s="20" t="s">
        <v>446</v>
      </c>
      <c r="B378" s="21" t="s">
        <v>17</v>
      </c>
      <c r="C378" s="21" t="s">
        <v>451</v>
      </c>
      <c r="D378" s="22">
        <v>123556</v>
      </c>
      <c r="E378" s="18">
        <f t="shared" si="10"/>
        <v>71232.083999999988</v>
      </c>
      <c r="F378" s="19">
        <f t="shared" si="11"/>
        <v>33835.239899999993</v>
      </c>
      <c r="I378" s="17"/>
    </row>
    <row r="379" spans="1:9" ht="14.25" customHeight="1" x14ac:dyDescent="0.25">
      <c r="A379" s="20" t="s">
        <v>452</v>
      </c>
      <c r="B379" s="21" t="s">
        <v>9</v>
      </c>
      <c r="C379" s="21" t="s">
        <v>453</v>
      </c>
      <c r="D379" s="22">
        <v>104782</v>
      </c>
      <c r="E379" s="18">
        <f t="shared" si="10"/>
        <v>67683.79800000001</v>
      </c>
      <c r="F379" s="19">
        <f t="shared" si="11"/>
        <v>32149.804050000002</v>
      </c>
      <c r="I379" s="17"/>
    </row>
    <row r="380" spans="1:9" ht="14.25" customHeight="1" x14ac:dyDescent="0.25">
      <c r="A380" s="20" t="s">
        <v>452</v>
      </c>
      <c r="B380" s="21" t="s">
        <v>11</v>
      </c>
      <c r="C380" s="21" t="s">
        <v>454</v>
      </c>
      <c r="D380" s="22">
        <v>121235</v>
      </c>
      <c r="E380" s="18">
        <f t="shared" si="10"/>
        <v>70793.414999999994</v>
      </c>
      <c r="F380" s="19">
        <f t="shared" si="11"/>
        <v>33626.872124999994</v>
      </c>
      <c r="I380" s="17"/>
    </row>
    <row r="381" spans="1:9" ht="14.25" customHeight="1" x14ac:dyDescent="0.25">
      <c r="A381" s="20" t="s">
        <v>452</v>
      </c>
      <c r="B381" s="21" t="s">
        <v>13</v>
      </c>
      <c r="C381" s="21" t="s">
        <v>455</v>
      </c>
      <c r="D381" s="22">
        <v>111803</v>
      </c>
      <c r="E381" s="18">
        <f t="shared" si="10"/>
        <v>69010.766999999993</v>
      </c>
      <c r="F381" s="19">
        <f t="shared" si="11"/>
        <v>32780.114324999995</v>
      </c>
      <c r="I381" s="17"/>
    </row>
    <row r="382" spans="1:9" ht="14.25" customHeight="1" x14ac:dyDescent="0.25">
      <c r="A382" s="20" t="s">
        <v>452</v>
      </c>
      <c r="B382" s="21" t="s">
        <v>15</v>
      </c>
      <c r="C382" s="21" t="s">
        <v>456</v>
      </c>
      <c r="D382" s="22">
        <v>110077</v>
      </c>
      <c r="E382" s="18">
        <f t="shared" si="10"/>
        <v>68684.553</v>
      </c>
      <c r="F382" s="19">
        <f t="shared" si="11"/>
        <v>32625.162675</v>
      </c>
      <c r="I382" s="17"/>
    </row>
    <row r="383" spans="1:9" ht="14.25" customHeight="1" x14ac:dyDescent="0.25">
      <c r="A383" s="20" t="s">
        <v>452</v>
      </c>
      <c r="B383" s="21" t="s">
        <v>17</v>
      </c>
      <c r="C383" s="21" t="s">
        <v>457</v>
      </c>
      <c r="D383" s="22">
        <v>118161</v>
      </c>
      <c r="E383" s="18">
        <f t="shared" si="10"/>
        <v>70212.428999999989</v>
      </c>
      <c r="F383" s="19">
        <f t="shared" si="11"/>
        <v>33350.903774999992</v>
      </c>
      <c r="I383" s="17"/>
    </row>
    <row r="384" spans="1:9" ht="14.25" customHeight="1" x14ac:dyDescent="0.25">
      <c r="A384" s="20" t="s">
        <v>458</v>
      </c>
      <c r="B384" s="21" t="s">
        <v>9</v>
      </c>
      <c r="C384" s="21" t="s">
        <v>459</v>
      </c>
      <c r="D384" s="22">
        <v>122499</v>
      </c>
      <c r="E384" s="18">
        <f t="shared" si="10"/>
        <v>71032.311000000002</v>
      </c>
      <c r="F384" s="19">
        <f t="shared" si="11"/>
        <v>33740.347725</v>
      </c>
      <c r="I384" s="17"/>
    </row>
    <row r="385" spans="1:9" ht="14.25" customHeight="1" x14ac:dyDescent="0.25">
      <c r="A385" s="20" t="s">
        <v>458</v>
      </c>
      <c r="B385" s="21" t="s">
        <v>11</v>
      </c>
      <c r="C385" s="21" t="s">
        <v>460</v>
      </c>
      <c r="D385" s="22">
        <v>102742</v>
      </c>
      <c r="E385" s="18">
        <f t="shared" si="10"/>
        <v>67298.237999999998</v>
      </c>
      <c r="F385" s="19">
        <f t="shared" si="11"/>
        <v>31966.663049999996</v>
      </c>
      <c r="I385" s="17"/>
    </row>
    <row r="386" spans="1:9" ht="14.25" customHeight="1" x14ac:dyDescent="0.25">
      <c r="A386" s="20" t="s">
        <v>458</v>
      </c>
      <c r="B386" s="21" t="s">
        <v>13</v>
      </c>
      <c r="C386" s="21" t="s">
        <v>461</v>
      </c>
      <c r="D386" s="22">
        <v>98056</v>
      </c>
      <c r="E386" s="18">
        <f t="shared" si="10"/>
        <v>66412.584000000003</v>
      </c>
      <c r="F386" s="19">
        <f t="shared" si="11"/>
        <v>31545.9774</v>
      </c>
      <c r="I386" s="17"/>
    </row>
    <row r="387" spans="1:9" ht="14.25" customHeight="1" x14ac:dyDescent="0.25">
      <c r="A387" s="20" t="s">
        <v>458</v>
      </c>
      <c r="B387" s="21" t="s">
        <v>15</v>
      </c>
      <c r="C387" s="21" t="s">
        <v>462</v>
      </c>
      <c r="D387" s="22">
        <v>119171</v>
      </c>
      <c r="E387" s="18">
        <f t="shared" si="10"/>
        <v>70403.318999999989</v>
      </c>
      <c r="F387" s="19">
        <f t="shared" si="11"/>
        <v>33441.576524999989</v>
      </c>
      <c r="I387" s="17"/>
    </row>
    <row r="388" spans="1:9" ht="14.25" customHeight="1" x14ac:dyDescent="0.25">
      <c r="A388" s="20" t="s">
        <v>463</v>
      </c>
      <c r="B388" s="21" t="s">
        <v>9</v>
      </c>
      <c r="C388" s="21" t="s">
        <v>464</v>
      </c>
      <c r="D388" s="22">
        <v>153924</v>
      </c>
      <c r="E388" s="18">
        <f t="shared" si="10"/>
        <v>76971.635999999999</v>
      </c>
      <c r="F388" s="19">
        <f t="shared" si="11"/>
        <v>36561.527099999999</v>
      </c>
      <c r="I388" s="17"/>
    </row>
    <row r="389" spans="1:9" ht="14.25" customHeight="1" x14ac:dyDescent="0.25">
      <c r="A389" s="20" t="s">
        <v>463</v>
      </c>
      <c r="B389" s="21" t="s">
        <v>11</v>
      </c>
      <c r="C389" s="21" t="s">
        <v>465</v>
      </c>
      <c r="D389" s="22">
        <v>141723</v>
      </c>
      <c r="E389" s="18">
        <f t="shared" si="10"/>
        <v>74665.646999999997</v>
      </c>
      <c r="F389" s="19">
        <f t="shared" si="11"/>
        <v>35466.182324999994</v>
      </c>
      <c r="I389" s="17"/>
    </row>
    <row r="390" spans="1:9" ht="14.25" customHeight="1" x14ac:dyDescent="0.25">
      <c r="A390" s="20" t="s">
        <v>463</v>
      </c>
      <c r="B390" s="21" t="s">
        <v>13</v>
      </c>
      <c r="C390" s="21" t="s">
        <v>466</v>
      </c>
      <c r="D390" s="22">
        <v>125860</v>
      </c>
      <c r="E390" s="18">
        <f t="shared" si="10"/>
        <v>71667.539999999994</v>
      </c>
      <c r="F390" s="19">
        <f t="shared" si="11"/>
        <v>34042.081499999993</v>
      </c>
      <c r="I390" s="17"/>
    </row>
    <row r="391" spans="1:9" ht="14.25" customHeight="1" x14ac:dyDescent="0.25">
      <c r="A391" s="20" t="s">
        <v>463</v>
      </c>
      <c r="B391" s="21" t="s">
        <v>15</v>
      </c>
      <c r="C391" s="21" t="s">
        <v>467</v>
      </c>
      <c r="D391" s="22">
        <v>161520</v>
      </c>
      <c r="E391" s="18">
        <f t="shared" si="10"/>
        <v>78407.28</v>
      </c>
      <c r="F391" s="19">
        <f t="shared" si="11"/>
        <v>37243.457999999999</v>
      </c>
      <c r="I391" s="17"/>
    </row>
    <row r="392" spans="1:9" ht="14.25" customHeight="1" x14ac:dyDescent="0.25">
      <c r="A392" s="20" t="s">
        <v>463</v>
      </c>
      <c r="B392" s="21" t="s">
        <v>17</v>
      </c>
      <c r="C392" s="21" t="s">
        <v>468</v>
      </c>
      <c r="D392" s="22">
        <v>147209</v>
      </c>
      <c r="E392" s="18">
        <f t="shared" si="10"/>
        <v>75702.501000000004</v>
      </c>
      <c r="F392" s="19">
        <f t="shared" si="11"/>
        <v>35958.687975000001</v>
      </c>
      <c r="I392" s="17"/>
    </row>
    <row r="393" spans="1:9" ht="14.25" customHeight="1" x14ac:dyDescent="0.25">
      <c r="A393" s="20" t="s">
        <v>463</v>
      </c>
      <c r="B393" s="21" t="s">
        <v>31</v>
      </c>
      <c r="C393" s="21" t="s">
        <v>469</v>
      </c>
      <c r="D393" s="22">
        <v>111246</v>
      </c>
      <c r="E393" s="18">
        <f t="shared" ref="E393:E456" si="12">(38000+(D393*0.15))*1.26</f>
        <v>68905.493999999992</v>
      </c>
      <c r="F393" s="19">
        <f t="shared" ref="F393:F456" si="13">E393*0.475</f>
        <v>32730.109649999995</v>
      </c>
      <c r="I393" s="17"/>
    </row>
    <row r="394" spans="1:9" ht="14.25" customHeight="1" x14ac:dyDescent="0.25">
      <c r="A394" s="20" t="s">
        <v>470</v>
      </c>
      <c r="B394" s="21" t="s">
        <v>9</v>
      </c>
      <c r="C394" s="21" t="s">
        <v>471</v>
      </c>
      <c r="D394" s="22">
        <v>121876</v>
      </c>
      <c r="E394" s="18">
        <f t="shared" si="12"/>
        <v>70914.563999999998</v>
      </c>
      <c r="F394" s="19">
        <f t="shared" si="13"/>
        <v>33684.4179</v>
      </c>
      <c r="I394" s="17"/>
    </row>
    <row r="395" spans="1:9" ht="14.25" customHeight="1" x14ac:dyDescent="0.25">
      <c r="A395" s="20" t="s">
        <v>470</v>
      </c>
      <c r="B395" s="21" t="s">
        <v>11</v>
      </c>
      <c r="C395" s="21" t="s">
        <v>472</v>
      </c>
      <c r="D395" s="22">
        <v>111191</v>
      </c>
      <c r="E395" s="18">
        <f t="shared" si="12"/>
        <v>68895.098999999987</v>
      </c>
      <c r="F395" s="19">
        <f t="shared" si="13"/>
        <v>32725.172024999993</v>
      </c>
      <c r="I395" s="17"/>
    </row>
    <row r="396" spans="1:9" ht="14.25" customHeight="1" x14ac:dyDescent="0.25">
      <c r="A396" s="20" t="s">
        <v>470</v>
      </c>
      <c r="B396" s="21" t="s">
        <v>13</v>
      </c>
      <c r="C396" s="21" t="s">
        <v>473</v>
      </c>
      <c r="D396" s="22">
        <v>117918</v>
      </c>
      <c r="E396" s="18">
        <f t="shared" si="12"/>
        <v>70166.501999999993</v>
      </c>
      <c r="F396" s="19">
        <f t="shared" si="13"/>
        <v>33329.088449999996</v>
      </c>
      <c r="I396" s="17"/>
    </row>
    <row r="397" spans="1:9" ht="14.25" customHeight="1" x14ac:dyDescent="0.25">
      <c r="A397" s="20" t="s">
        <v>470</v>
      </c>
      <c r="B397" s="21" t="s">
        <v>15</v>
      </c>
      <c r="C397" s="21" t="s">
        <v>474</v>
      </c>
      <c r="D397" s="22">
        <v>117317</v>
      </c>
      <c r="E397" s="18">
        <f t="shared" si="12"/>
        <v>70052.913</v>
      </c>
      <c r="F397" s="19">
        <f t="shared" si="13"/>
        <v>33275.133674999997</v>
      </c>
      <c r="I397" s="17"/>
    </row>
    <row r="398" spans="1:9" ht="14.25" customHeight="1" x14ac:dyDescent="0.25">
      <c r="A398" s="20" t="s">
        <v>470</v>
      </c>
      <c r="B398" s="21" t="s">
        <v>17</v>
      </c>
      <c r="C398" s="21" t="s">
        <v>475</v>
      </c>
      <c r="D398" s="22">
        <v>116336</v>
      </c>
      <c r="E398" s="18">
        <f t="shared" si="12"/>
        <v>69867.503999999986</v>
      </c>
      <c r="F398" s="19">
        <f t="shared" si="13"/>
        <v>33187.064399999988</v>
      </c>
      <c r="I398" s="17"/>
    </row>
    <row r="399" spans="1:9" ht="14.25" customHeight="1" x14ac:dyDescent="0.25">
      <c r="A399" s="20" t="s">
        <v>470</v>
      </c>
      <c r="B399" s="21" t="s">
        <v>31</v>
      </c>
      <c r="C399" s="21" t="s">
        <v>476</v>
      </c>
      <c r="D399" s="22">
        <v>126326</v>
      </c>
      <c r="E399" s="18">
        <f t="shared" si="12"/>
        <v>71755.613999999987</v>
      </c>
      <c r="F399" s="19">
        <f t="shared" si="13"/>
        <v>34083.916649999992</v>
      </c>
      <c r="I399" s="17"/>
    </row>
    <row r="400" spans="1:9" ht="14.25" customHeight="1" x14ac:dyDescent="0.25">
      <c r="A400" s="20" t="s">
        <v>470</v>
      </c>
      <c r="B400" s="21" t="s">
        <v>38</v>
      </c>
      <c r="C400" s="21" t="s">
        <v>477</v>
      </c>
      <c r="D400" s="22">
        <v>119098</v>
      </c>
      <c r="E400" s="18">
        <f t="shared" si="12"/>
        <v>70389.521999999997</v>
      </c>
      <c r="F400" s="19">
        <f t="shared" si="13"/>
        <v>33435.022949999999</v>
      </c>
      <c r="I400" s="17"/>
    </row>
    <row r="401" spans="1:9" ht="14.25" customHeight="1" x14ac:dyDescent="0.25">
      <c r="A401" s="20" t="s">
        <v>470</v>
      </c>
      <c r="B401" s="21" t="s">
        <v>40</v>
      </c>
      <c r="C401" s="21" t="s">
        <v>478</v>
      </c>
      <c r="D401" s="22">
        <v>128274</v>
      </c>
      <c r="E401" s="18">
        <f t="shared" si="12"/>
        <v>72123.785999999993</v>
      </c>
      <c r="F401" s="19">
        <f t="shared" si="13"/>
        <v>34258.798349999997</v>
      </c>
      <c r="I401" s="17"/>
    </row>
    <row r="402" spans="1:9" ht="14.25" customHeight="1" x14ac:dyDescent="0.25">
      <c r="A402" s="20" t="s">
        <v>470</v>
      </c>
      <c r="B402" s="21" t="s">
        <v>42</v>
      </c>
      <c r="C402" s="21" t="s">
        <v>479</v>
      </c>
      <c r="D402" s="22">
        <v>113909</v>
      </c>
      <c r="E402" s="18">
        <f t="shared" si="12"/>
        <v>69408.800999999992</v>
      </c>
      <c r="F402" s="19">
        <f t="shared" si="13"/>
        <v>32969.180474999994</v>
      </c>
      <c r="I402" s="17"/>
    </row>
    <row r="403" spans="1:9" ht="14.25" customHeight="1" x14ac:dyDescent="0.25">
      <c r="A403" s="20" t="s">
        <v>470</v>
      </c>
      <c r="B403" s="21" t="s">
        <v>52</v>
      </c>
      <c r="C403" s="21" t="s">
        <v>480</v>
      </c>
      <c r="D403" s="22">
        <v>114731</v>
      </c>
      <c r="E403" s="18">
        <f t="shared" si="12"/>
        <v>69564.159</v>
      </c>
      <c r="F403" s="19">
        <f t="shared" si="13"/>
        <v>33042.975525000002</v>
      </c>
      <c r="I403" s="17"/>
    </row>
    <row r="404" spans="1:9" ht="14.25" customHeight="1" x14ac:dyDescent="0.25">
      <c r="A404" s="20" t="s">
        <v>470</v>
      </c>
      <c r="B404" s="21" t="s">
        <v>56</v>
      </c>
      <c r="C404" s="21" t="s">
        <v>481</v>
      </c>
      <c r="D404" s="22">
        <v>108770</v>
      </c>
      <c r="E404" s="18">
        <f t="shared" si="12"/>
        <v>68437.53</v>
      </c>
      <c r="F404" s="19">
        <f t="shared" si="13"/>
        <v>32507.826749999997</v>
      </c>
      <c r="I404" s="17"/>
    </row>
    <row r="405" spans="1:9" ht="14.25" customHeight="1" x14ac:dyDescent="0.25">
      <c r="A405" s="20" t="s">
        <v>470</v>
      </c>
      <c r="B405" s="21" t="s">
        <v>60</v>
      </c>
      <c r="C405" s="21" t="s">
        <v>482</v>
      </c>
      <c r="D405" s="22">
        <v>116032</v>
      </c>
      <c r="E405" s="18">
        <f t="shared" si="12"/>
        <v>69810.04800000001</v>
      </c>
      <c r="F405" s="19">
        <f t="shared" si="13"/>
        <v>33159.772800000006</v>
      </c>
      <c r="I405" s="17"/>
    </row>
    <row r="406" spans="1:9" ht="14.25" customHeight="1" x14ac:dyDescent="0.25">
      <c r="A406" s="20" t="s">
        <v>470</v>
      </c>
      <c r="B406" s="21" t="s">
        <v>64</v>
      </c>
      <c r="C406" s="21" t="s">
        <v>483</v>
      </c>
      <c r="D406" s="22">
        <v>122828</v>
      </c>
      <c r="E406" s="18">
        <f t="shared" si="12"/>
        <v>71094.491999999998</v>
      </c>
      <c r="F406" s="19">
        <f t="shared" si="13"/>
        <v>33769.883699999998</v>
      </c>
      <c r="I406" s="17"/>
    </row>
    <row r="407" spans="1:9" ht="14.25" customHeight="1" x14ac:dyDescent="0.25">
      <c r="A407" s="20" t="s">
        <v>470</v>
      </c>
      <c r="B407" s="21" t="s">
        <v>78</v>
      </c>
      <c r="C407" s="21" t="s">
        <v>484</v>
      </c>
      <c r="D407" s="22">
        <v>122061</v>
      </c>
      <c r="E407" s="18">
        <f t="shared" si="12"/>
        <v>70949.528999999995</v>
      </c>
      <c r="F407" s="19">
        <f t="shared" si="13"/>
        <v>33701.026274999997</v>
      </c>
      <c r="I407" s="17"/>
    </row>
    <row r="408" spans="1:9" ht="14.25" customHeight="1" x14ac:dyDescent="0.25">
      <c r="A408" s="20" t="s">
        <v>470</v>
      </c>
      <c r="B408" s="21" t="s">
        <v>80</v>
      </c>
      <c r="C408" s="21" t="s">
        <v>485</v>
      </c>
      <c r="D408" s="22">
        <v>127968</v>
      </c>
      <c r="E408" s="18">
        <f t="shared" si="12"/>
        <v>72065.95199999999</v>
      </c>
      <c r="F408" s="19">
        <f t="shared" si="13"/>
        <v>34231.327199999992</v>
      </c>
      <c r="I408" s="17"/>
    </row>
    <row r="409" spans="1:9" ht="14.25" customHeight="1" x14ac:dyDescent="0.25">
      <c r="A409" s="20" t="s">
        <v>470</v>
      </c>
      <c r="B409" s="21" t="s">
        <v>82</v>
      </c>
      <c r="C409" s="21" t="s">
        <v>486</v>
      </c>
      <c r="D409" s="22">
        <v>124560</v>
      </c>
      <c r="E409" s="18">
        <f t="shared" si="12"/>
        <v>71421.84</v>
      </c>
      <c r="F409" s="19">
        <f t="shared" si="13"/>
        <v>33925.373999999996</v>
      </c>
      <c r="I409" s="17"/>
    </row>
    <row r="410" spans="1:9" ht="14.25" customHeight="1" x14ac:dyDescent="0.25">
      <c r="A410" s="20" t="s">
        <v>470</v>
      </c>
      <c r="B410" s="21" t="s">
        <v>95</v>
      </c>
      <c r="C410" s="21" t="s">
        <v>487</v>
      </c>
      <c r="D410" s="22">
        <v>110759</v>
      </c>
      <c r="E410" s="18">
        <f t="shared" si="12"/>
        <v>68813.451000000001</v>
      </c>
      <c r="F410" s="19">
        <f t="shared" si="13"/>
        <v>32686.389224999999</v>
      </c>
      <c r="I410" s="17"/>
    </row>
    <row r="411" spans="1:9" ht="14.25" customHeight="1" x14ac:dyDescent="0.25">
      <c r="A411" s="20" t="s">
        <v>470</v>
      </c>
      <c r="B411" s="21" t="s">
        <v>101</v>
      </c>
      <c r="C411" s="21" t="s">
        <v>488</v>
      </c>
      <c r="D411" s="22">
        <v>113157</v>
      </c>
      <c r="E411" s="18">
        <f t="shared" si="12"/>
        <v>69266.67300000001</v>
      </c>
      <c r="F411" s="19">
        <f t="shared" si="13"/>
        <v>32901.669675000005</v>
      </c>
      <c r="I411" s="17"/>
    </row>
    <row r="412" spans="1:9" ht="14.25" customHeight="1" x14ac:dyDescent="0.25">
      <c r="A412" s="20" t="s">
        <v>489</v>
      </c>
      <c r="B412" s="21" t="s">
        <v>9</v>
      </c>
      <c r="C412" s="21" t="s">
        <v>490</v>
      </c>
      <c r="D412" s="22">
        <v>119301</v>
      </c>
      <c r="E412" s="18">
        <f t="shared" si="12"/>
        <v>70427.888999999996</v>
      </c>
      <c r="F412" s="19">
        <f t="shared" si="13"/>
        <v>33453.247274999994</v>
      </c>
      <c r="I412" s="17"/>
    </row>
    <row r="413" spans="1:9" ht="14.25" customHeight="1" x14ac:dyDescent="0.25">
      <c r="A413" s="20" t="s">
        <v>489</v>
      </c>
      <c r="B413" s="21" t="s">
        <v>11</v>
      </c>
      <c r="C413" s="21" t="s">
        <v>491</v>
      </c>
      <c r="D413" s="22">
        <v>126304</v>
      </c>
      <c r="E413" s="18">
        <f t="shared" si="12"/>
        <v>71751.456000000006</v>
      </c>
      <c r="F413" s="19">
        <f t="shared" si="13"/>
        <v>34081.941599999998</v>
      </c>
      <c r="I413" s="17"/>
    </row>
    <row r="414" spans="1:9" ht="14.25" customHeight="1" x14ac:dyDescent="0.25">
      <c r="A414" s="20" t="s">
        <v>489</v>
      </c>
      <c r="B414" s="21" t="s">
        <v>13</v>
      </c>
      <c r="C414" s="21" t="s">
        <v>492</v>
      </c>
      <c r="D414" s="22">
        <v>117215</v>
      </c>
      <c r="E414" s="18">
        <f t="shared" si="12"/>
        <v>70033.634999999995</v>
      </c>
      <c r="F414" s="19">
        <f t="shared" si="13"/>
        <v>33265.976624999996</v>
      </c>
      <c r="I414" s="17"/>
    </row>
    <row r="415" spans="1:9" ht="14.25" customHeight="1" x14ac:dyDescent="0.25">
      <c r="A415" s="20" t="s">
        <v>489</v>
      </c>
      <c r="B415" s="21" t="s">
        <v>15</v>
      </c>
      <c r="C415" s="21" t="s">
        <v>493</v>
      </c>
      <c r="D415" s="22">
        <v>129454</v>
      </c>
      <c r="E415" s="18">
        <f t="shared" si="12"/>
        <v>72346.805999999997</v>
      </c>
      <c r="F415" s="19">
        <f t="shared" si="13"/>
        <v>34364.73285</v>
      </c>
      <c r="I415" s="17"/>
    </row>
    <row r="416" spans="1:9" ht="14.25" customHeight="1" x14ac:dyDescent="0.25">
      <c r="A416" s="20" t="s">
        <v>489</v>
      </c>
      <c r="B416" s="21" t="s">
        <v>17</v>
      </c>
      <c r="C416" s="21" t="s">
        <v>494</v>
      </c>
      <c r="D416" s="22">
        <v>126685</v>
      </c>
      <c r="E416" s="18">
        <f t="shared" si="12"/>
        <v>71823.464999999997</v>
      </c>
      <c r="F416" s="19">
        <f t="shared" si="13"/>
        <v>34116.145874999995</v>
      </c>
      <c r="I416" s="17"/>
    </row>
    <row r="417" spans="1:9" ht="14.25" customHeight="1" x14ac:dyDescent="0.25">
      <c r="A417" s="20" t="s">
        <v>489</v>
      </c>
      <c r="B417" s="21" t="s">
        <v>31</v>
      </c>
      <c r="C417" s="21" t="s">
        <v>495</v>
      </c>
      <c r="D417" s="22">
        <v>138771</v>
      </c>
      <c r="E417" s="18">
        <f t="shared" si="12"/>
        <v>74107.718999999997</v>
      </c>
      <c r="F417" s="19">
        <f t="shared" si="13"/>
        <v>35201.166525000001</v>
      </c>
      <c r="I417" s="17"/>
    </row>
    <row r="418" spans="1:9" ht="14.25" customHeight="1" x14ac:dyDescent="0.25">
      <c r="A418" s="20" t="s">
        <v>489</v>
      </c>
      <c r="B418" s="21" t="s">
        <v>38</v>
      </c>
      <c r="C418" s="21" t="s">
        <v>496</v>
      </c>
      <c r="D418" s="22">
        <v>120522</v>
      </c>
      <c r="E418" s="18">
        <f t="shared" si="12"/>
        <v>70658.65800000001</v>
      </c>
      <c r="F418" s="19">
        <f t="shared" si="13"/>
        <v>33562.862550000005</v>
      </c>
      <c r="I418" s="17"/>
    </row>
    <row r="419" spans="1:9" ht="14.25" customHeight="1" x14ac:dyDescent="0.25">
      <c r="A419" s="20" t="s">
        <v>489</v>
      </c>
      <c r="B419" s="21" t="s">
        <v>40</v>
      </c>
      <c r="C419" s="21" t="s">
        <v>497</v>
      </c>
      <c r="D419" s="22">
        <v>107960</v>
      </c>
      <c r="E419" s="18">
        <f t="shared" si="12"/>
        <v>68284.44</v>
      </c>
      <c r="F419" s="19">
        <f t="shared" si="13"/>
        <v>32435.109</v>
      </c>
      <c r="I419" s="17"/>
    </row>
    <row r="420" spans="1:9" ht="14.25" customHeight="1" x14ac:dyDescent="0.25">
      <c r="A420" s="20" t="s">
        <v>489</v>
      </c>
      <c r="B420" s="21" t="s">
        <v>42</v>
      </c>
      <c r="C420" s="21" t="s">
        <v>498</v>
      </c>
      <c r="D420" s="22">
        <v>127097</v>
      </c>
      <c r="E420" s="18">
        <f t="shared" si="12"/>
        <v>71901.332999999999</v>
      </c>
      <c r="F420" s="19">
        <f t="shared" si="13"/>
        <v>34153.133174999995</v>
      </c>
      <c r="I420" s="17"/>
    </row>
    <row r="421" spans="1:9" ht="14.25" customHeight="1" x14ac:dyDescent="0.25">
      <c r="A421" s="20" t="s">
        <v>489</v>
      </c>
      <c r="B421" s="21" t="s">
        <v>52</v>
      </c>
      <c r="C421" s="21" t="s">
        <v>499</v>
      </c>
      <c r="D421" s="22">
        <v>142609</v>
      </c>
      <c r="E421" s="18">
        <f t="shared" si="12"/>
        <v>74833.100999999995</v>
      </c>
      <c r="F421" s="19">
        <f t="shared" si="13"/>
        <v>35545.722974999997</v>
      </c>
      <c r="I421" s="17"/>
    </row>
    <row r="422" spans="1:9" ht="14.25" customHeight="1" x14ac:dyDescent="0.25">
      <c r="A422" s="20" t="s">
        <v>500</v>
      </c>
      <c r="B422" s="21" t="s">
        <v>9</v>
      </c>
      <c r="C422" s="21" t="s">
        <v>501</v>
      </c>
      <c r="D422" s="22">
        <v>122494</v>
      </c>
      <c r="E422" s="18">
        <f t="shared" si="12"/>
        <v>71031.365999999995</v>
      </c>
      <c r="F422" s="19">
        <f t="shared" si="13"/>
        <v>33739.898849999998</v>
      </c>
      <c r="I422" s="17"/>
    </row>
    <row r="423" spans="1:9" ht="14.25" customHeight="1" x14ac:dyDescent="0.25">
      <c r="A423" s="20" t="s">
        <v>500</v>
      </c>
      <c r="B423" s="21" t="s">
        <v>11</v>
      </c>
      <c r="C423" s="21" t="s">
        <v>502</v>
      </c>
      <c r="D423" s="22">
        <v>113772</v>
      </c>
      <c r="E423" s="18">
        <f t="shared" si="12"/>
        <v>69382.90800000001</v>
      </c>
      <c r="F423" s="19">
        <f t="shared" si="13"/>
        <v>32956.881300000001</v>
      </c>
      <c r="I423" s="17"/>
    </row>
    <row r="424" spans="1:9" ht="14.25" customHeight="1" x14ac:dyDescent="0.25">
      <c r="A424" s="20" t="s">
        <v>500</v>
      </c>
      <c r="B424" s="21" t="s">
        <v>13</v>
      </c>
      <c r="C424" s="21" t="s">
        <v>503</v>
      </c>
      <c r="D424" s="22">
        <v>116545</v>
      </c>
      <c r="E424" s="18">
        <f t="shared" si="12"/>
        <v>69907.005000000005</v>
      </c>
      <c r="F424" s="19">
        <f t="shared" si="13"/>
        <v>33205.827375000001</v>
      </c>
      <c r="I424" s="17"/>
    </row>
    <row r="425" spans="1:9" ht="14.25" customHeight="1" x14ac:dyDescent="0.25">
      <c r="A425" s="20" t="s">
        <v>500</v>
      </c>
      <c r="B425" s="21" t="s">
        <v>15</v>
      </c>
      <c r="C425" s="21" t="s">
        <v>504</v>
      </c>
      <c r="D425" s="22">
        <v>130277</v>
      </c>
      <c r="E425" s="18">
        <f t="shared" si="12"/>
        <v>72502.353000000003</v>
      </c>
      <c r="F425" s="19">
        <f t="shared" si="13"/>
        <v>34438.617675000001</v>
      </c>
      <c r="I425" s="17"/>
    </row>
    <row r="426" spans="1:9" ht="14.25" customHeight="1" x14ac:dyDescent="0.25">
      <c r="A426" s="20" t="s">
        <v>500</v>
      </c>
      <c r="B426" s="21" t="s">
        <v>17</v>
      </c>
      <c r="C426" s="21" t="s">
        <v>505</v>
      </c>
      <c r="D426" s="22">
        <v>134590</v>
      </c>
      <c r="E426" s="18">
        <f t="shared" si="12"/>
        <v>73317.509999999995</v>
      </c>
      <c r="F426" s="19">
        <f t="shared" si="13"/>
        <v>34825.817249999993</v>
      </c>
      <c r="I426" s="17"/>
    </row>
    <row r="427" spans="1:9" ht="14.25" customHeight="1" x14ac:dyDescent="0.25">
      <c r="A427" s="20" t="s">
        <v>500</v>
      </c>
      <c r="B427" s="21" t="s">
        <v>31</v>
      </c>
      <c r="C427" s="21" t="s">
        <v>506</v>
      </c>
      <c r="D427" s="22">
        <v>137168</v>
      </c>
      <c r="E427" s="18">
        <f t="shared" si="12"/>
        <v>73804.751999999993</v>
      </c>
      <c r="F427" s="19">
        <f t="shared" si="13"/>
        <v>35057.257199999993</v>
      </c>
      <c r="I427" s="17"/>
    </row>
    <row r="428" spans="1:9" ht="14.25" customHeight="1" x14ac:dyDescent="0.25">
      <c r="A428" s="20" t="s">
        <v>500</v>
      </c>
      <c r="B428" s="21" t="s">
        <v>38</v>
      </c>
      <c r="C428" s="21" t="s">
        <v>507</v>
      </c>
      <c r="D428" s="22">
        <v>143644</v>
      </c>
      <c r="E428" s="18">
        <f t="shared" si="12"/>
        <v>75028.716</v>
      </c>
      <c r="F428" s="19">
        <f t="shared" si="13"/>
        <v>35638.640099999997</v>
      </c>
      <c r="I428" s="17"/>
    </row>
    <row r="429" spans="1:9" ht="14.25" customHeight="1" x14ac:dyDescent="0.25">
      <c r="A429" s="20" t="s">
        <v>500</v>
      </c>
      <c r="B429" s="21" t="s">
        <v>40</v>
      </c>
      <c r="C429" s="21" t="s">
        <v>508</v>
      </c>
      <c r="D429" s="22">
        <v>153635</v>
      </c>
      <c r="E429" s="18">
        <f t="shared" si="12"/>
        <v>76917.014999999999</v>
      </c>
      <c r="F429" s="19">
        <f t="shared" si="13"/>
        <v>36535.582125000001</v>
      </c>
      <c r="I429" s="17"/>
    </row>
    <row r="430" spans="1:9" ht="14.25" customHeight="1" x14ac:dyDescent="0.25">
      <c r="A430" s="20" t="s">
        <v>500</v>
      </c>
      <c r="B430" s="21" t="s">
        <v>42</v>
      </c>
      <c r="C430" s="21" t="s">
        <v>509</v>
      </c>
      <c r="D430" s="22">
        <v>135332</v>
      </c>
      <c r="E430" s="18">
        <f t="shared" si="12"/>
        <v>73457.748000000007</v>
      </c>
      <c r="F430" s="19">
        <f t="shared" si="13"/>
        <v>34892.4303</v>
      </c>
      <c r="I430" s="17"/>
    </row>
    <row r="431" spans="1:9" ht="14.25" customHeight="1" x14ac:dyDescent="0.25">
      <c r="A431" s="20" t="s">
        <v>500</v>
      </c>
      <c r="B431" s="21" t="s">
        <v>52</v>
      </c>
      <c r="C431" s="21" t="s">
        <v>510</v>
      </c>
      <c r="D431" s="22">
        <v>136226</v>
      </c>
      <c r="E431" s="18">
        <f t="shared" si="12"/>
        <v>73626.713999999993</v>
      </c>
      <c r="F431" s="19">
        <f t="shared" si="13"/>
        <v>34972.689149999998</v>
      </c>
      <c r="I431" s="17"/>
    </row>
    <row r="432" spans="1:9" ht="14.25" customHeight="1" x14ac:dyDescent="0.25">
      <c r="A432" s="20" t="s">
        <v>500</v>
      </c>
      <c r="B432" s="21" t="s">
        <v>56</v>
      </c>
      <c r="C432" s="21" t="s">
        <v>511</v>
      </c>
      <c r="D432" s="22">
        <v>114417</v>
      </c>
      <c r="E432" s="18">
        <f t="shared" si="12"/>
        <v>69504.813000000009</v>
      </c>
      <c r="F432" s="19">
        <f t="shared" si="13"/>
        <v>33014.786175000001</v>
      </c>
      <c r="I432" s="17"/>
    </row>
    <row r="433" spans="1:9" ht="14.25" customHeight="1" x14ac:dyDescent="0.25">
      <c r="A433" s="20" t="s">
        <v>512</v>
      </c>
      <c r="B433" s="21" t="s">
        <v>9</v>
      </c>
      <c r="C433" s="21" t="s">
        <v>513</v>
      </c>
      <c r="D433" s="22">
        <v>119955</v>
      </c>
      <c r="E433" s="18">
        <f t="shared" si="12"/>
        <v>70551.494999999995</v>
      </c>
      <c r="F433" s="19">
        <f t="shared" si="13"/>
        <v>33511.960124999998</v>
      </c>
      <c r="I433" s="17"/>
    </row>
    <row r="434" spans="1:9" ht="14.25" customHeight="1" x14ac:dyDescent="0.25">
      <c r="A434" s="20" t="s">
        <v>512</v>
      </c>
      <c r="B434" s="21" t="s">
        <v>11</v>
      </c>
      <c r="C434" s="21" t="s">
        <v>514</v>
      </c>
      <c r="D434" s="22">
        <v>122396</v>
      </c>
      <c r="E434" s="18">
        <f t="shared" si="12"/>
        <v>71012.843999999997</v>
      </c>
      <c r="F434" s="19">
        <f t="shared" si="13"/>
        <v>33731.100899999998</v>
      </c>
      <c r="I434" s="17"/>
    </row>
    <row r="435" spans="1:9" ht="14.25" customHeight="1" x14ac:dyDescent="0.25">
      <c r="A435" s="20" t="s">
        <v>512</v>
      </c>
      <c r="B435" s="21" t="s">
        <v>13</v>
      </c>
      <c r="C435" s="21" t="s">
        <v>515</v>
      </c>
      <c r="D435" s="22">
        <v>114534</v>
      </c>
      <c r="E435" s="18">
        <f t="shared" si="12"/>
        <v>69526.925999999992</v>
      </c>
      <c r="F435" s="19">
        <f t="shared" si="13"/>
        <v>33025.289849999994</v>
      </c>
      <c r="I435" s="17"/>
    </row>
    <row r="436" spans="1:9" ht="14.25" customHeight="1" x14ac:dyDescent="0.25">
      <c r="A436" s="20" t="s">
        <v>512</v>
      </c>
      <c r="B436" s="21" t="s">
        <v>15</v>
      </c>
      <c r="C436" s="21" t="s">
        <v>516</v>
      </c>
      <c r="D436" s="22">
        <v>118237</v>
      </c>
      <c r="E436" s="18">
        <f t="shared" si="12"/>
        <v>70226.793000000005</v>
      </c>
      <c r="F436" s="19">
        <f t="shared" si="13"/>
        <v>33357.726674999998</v>
      </c>
      <c r="I436" s="17"/>
    </row>
    <row r="437" spans="1:9" ht="14.25" customHeight="1" x14ac:dyDescent="0.25">
      <c r="A437" s="20" t="s">
        <v>512</v>
      </c>
      <c r="B437" s="21" t="s">
        <v>17</v>
      </c>
      <c r="C437" s="21" t="s">
        <v>517</v>
      </c>
      <c r="D437" s="22">
        <v>110779</v>
      </c>
      <c r="E437" s="18">
        <f t="shared" si="12"/>
        <v>68817.231</v>
      </c>
      <c r="F437" s="19">
        <f t="shared" si="13"/>
        <v>32688.184724999999</v>
      </c>
      <c r="I437" s="17"/>
    </row>
    <row r="438" spans="1:9" ht="14.25" customHeight="1" x14ac:dyDescent="0.25">
      <c r="A438" s="20" t="s">
        <v>512</v>
      </c>
      <c r="B438" s="21" t="s">
        <v>31</v>
      </c>
      <c r="C438" s="21" t="s">
        <v>518</v>
      </c>
      <c r="D438" s="22">
        <v>117491</v>
      </c>
      <c r="E438" s="18">
        <f t="shared" si="12"/>
        <v>70085.798999999999</v>
      </c>
      <c r="F438" s="19">
        <f t="shared" si="13"/>
        <v>33290.754524999997</v>
      </c>
      <c r="I438" s="17"/>
    </row>
    <row r="439" spans="1:9" ht="14.25" customHeight="1" x14ac:dyDescent="0.25">
      <c r="A439" s="20" t="s">
        <v>512</v>
      </c>
      <c r="B439" s="21" t="s">
        <v>38</v>
      </c>
      <c r="C439" s="21" t="s">
        <v>519</v>
      </c>
      <c r="D439" s="22">
        <v>123910</v>
      </c>
      <c r="E439" s="18">
        <f t="shared" si="12"/>
        <v>71298.990000000005</v>
      </c>
      <c r="F439" s="19">
        <f t="shared" si="13"/>
        <v>33867.020250000001</v>
      </c>
      <c r="I439" s="17"/>
    </row>
    <row r="440" spans="1:9" ht="14.25" customHeight="1" x14ac:dyDescent="0.25">
      <c r="A440" s="20" t="s">
        <v>512</v>
      </c>
      <c r="B440" s="21" t="s">
        <v>40</v>
      </c>
      <c r="C440" s="21" t="s">
        <v>520</v>
      </c>
      <c r="D440" s="22">
        <v>129215</v>
      </c>
      <c r="E440" s="18">
        <f t="shared" si="12"/>
        <v>72301.634999999995</v>
      </c>
      <c r="F440" s="19">
        <f t="shared" si="13"/>
        <v>34343.276624999999</v>
      </c>
      <c r="I440" s="17"/>
    </row>
    <row r="441" spans="1:9" ht="14.25" customHeight="1" x14ac:dyDescent="0.25">
      <c r="A441" s="20" t="s">
        <v>512</v>
      </c>
      <c r="B441" s="21" t="s">
        <v>42</v>
      </c>
      <c r="C441" s="21" t="s">
        <v>521</v>
      </c>
      <c r="D441" s="22">
        <v>143240</v>
      </c>
      <c r="E441" s="18">
        <f t="shared" si="12"/>
        <v>74952.36</v>
      </c>
      <c r="F441" s="19">
        <f t="shared" si="13"/>
        <v>35602.370999999999</v>
      </c>
      <c r="I441" s="17"/>
    </row>
    <row r="442" spans="1:9" ht="14.25" customHeight="1" x14ac:dyDescent="0.25">
      <c r="A442" s="20" t="s">
        <v>512</v>
      </c>
      <c r="B442" s="21" t="s">
        <v>52</v>
      </c>
      <c r="C442" s="21" t="s">
        <v>522</v>
      </c>
      <c r="D442" s="22">
        <v>123398</v>
      </c>
      <c r="E442" s="18">
        <f t="shared" si="12"/>
        <v>71202.221999999994</v>
      </c>
      <c r="F442" s="19">
        <f t="shared" si="13"/>
        <v>33821.055449999993</v>
      </c>
      <c r="I442" s="17"/>
    </row>
    <row r="443" spans="1:9" ht="14.25" customHeight="1" x14ac:dyDescent="0.25">
      <c r="A443" s="20" t="s">
        <v>512</v>
      </c>
      <c r="B443" s="21" t="s">
        <v>56</v>
      </c>
      <c r="C443" s="21" t="s">
        <v>523</v>
      </c>
      <c r="D443" s="22">
        <v>122772</v>
      </c>
      <c r="E443" s="18">
        <f t="shared" si="12"/>
        <v>71083.90800000001</v>
      </c>
      <c r="F443" s="19">
        <f t="shared" si="13"/>
        <v>33764.856300000007</v>
      </c>
      <c r="I443" s="17"/>
    </row>
    <row r="444" spans="1:9" ht="14.25" customHeight="1" x14ac:dyDescent="0.25">
      <c r="A444" s="20" t="s">
        <v>512</v>
      </c>
      <c r="B444" s="21" t="s">
        <v>60</v>
      </c>
      <c r="C444" s="21" t="s">
        <v>524</v>
      </c>
      <c r="D444" s="22">
        <v>110438</v>
      </c>
      <c r="E444" s="18">
        <f t="shared" si="12"/>
        <v>68752.781999999992</v>
      </c>
      <c r="F444" s="19">
        <f t="shared" si="13"/>
        <v>32657.571449999996</v>
      </c>
      <c r="I444" s="17"/>
    </row>
    <row r="445" spans="1:9" ht="14.25" customHeight="1" x14ac:dyDescent="0.25">
      <c r="A445" s="20" t="s">
        <v>525</v>
      </c>
      <c r="B445" s="21" t="s">
        <v>9</v>
      </c>
      <c r="C445" s="21" t="s">
        <v>526</v>
      </c>
      <c r="D445" s="22">
        <v>126698</v>
      </c>
      <c r="E445" s="18">
        <f t="shared" si="12"/>
        <v>71825.921999999991</v>
      </c>
      <c r="F445" s="19">
        <f t="shared" si="13"/>
        <v>34117.312949999992</v>
      </c>
      <c r="I445" s="17"/>
    </row>
    <row r="446" spans="1:9" ht="14.25" customHeight="1" x14ac:dyDescent="0.25">
      <c r="A446" s="20" t="s">
        <v>525</v>
      </c>
      <c r="B446" s="21" t="s">
        <v>11</v>
      </c>
      <c r="C446" s="21" t="s">
        <v>527</v>
      </c>
      <c r="D446" s="22">
        <v>130945</v>
      </c>
      <c r="E446" s="18">
        <f t="shared" si="12"/>
        <v>72628.604999999996</v>
      </c>
      <c r="F446" s="19">
        <f t="shared" si="13"/>
        <v>34498.587374999996</v>
      </c>
      <c r="I446" s="17"/>
    </row>
    <row r="447" spans="1:9" ht="14.25" customHeight="1" x14ac:dyDescent="0.25">
      <c r="A447" s="20" t="s">
        <v>525</v>
      </c>
      <c r="B447" s="21" t="s">
        <v>13</v>
      </c>
      <c r="C447" s="21" t="s">
        <v>528</v>
      </c>
      <c r="D447" s="22">
        <v>116944</v>
      </c>
      <c r="E447" s="18">
        <f t="shared" si="12"/>
        <v>69982.415999999997</v>
      </c>
      <c r="F447" s="19">
        <f t="shared" si="13"/>
        <v>33241.647599999997</v>
      </c>
      <c r="I447" s="17"/>
    </row>
    <row r="448" spans="1:9" ht="14.25" customHeight="1" x14ac:dyDescent="0.25">
      <c r="A448" s="20" t="s">
        <v>529</v>
      </c>
      <c r="B448" s="21" t="s">
        <v>9</v>
      </c>
      <c r="C448" s="21" t="s">
        <v>530</v>
      </c>
      <c r="D448" s="22">
        <v>116984</v>
      </c>
      <c r="E448" s="18">
        <f t="shared" si="12"/>
        <v>69989.975999999995</v>
      </c>
      <c r="F448" s="19">
        <f t="shared" si="13"/>
        <v>33245.238599999997</v>
      </c>
      <c r="I448" s="17"/>
    </row>
    <row r="449" spans="1:9" ht="14.25" customHeight="1" x14ac:dyDescent="0.25">
      <c r="A449" s="20" t="s">
        <v>529</v>
      </c>
      <c r="B449" s="21" t="s">
        <v>11</v>
      </c>
      <c r="C449" s="21" t="s">
        <v>531</v>
      </c>
      <c r="D449" s="22">
        <v>129892</v>
      </c>
      <c r="E449" s="18">
        <f t="shared" si="12"/>
        <v>72429.588000000003</v>
      </c>
      <c r="F449" s="19">
        <f t="shared" si="13"/>
        <v>34404.054300000003</v>
      </c>
      <c r="I449" s="17"/>
    </row>
    <row r="450" spans="1:9" ht="14.25" customHeight="1" x14ac:dyDescent="0.25">
      <c r="A450" s="20" t="s">
        <v>529</v>
      </c>
      <c r="B450" s="21" t="s">
        <v>13</v>
      </c>
      <c r="C450" s="21" t="s">
        <v>532</v>
      </c>
      <c r="D450" s="22">
        <v>102213</v>
      </c>
      <c r="E450" s="18">
        <f t="shared" si="12"/>
        <v>67198.256999999998</v>
      </c>
      <c r="F450" s="19">
        <f t="shared" si="13"/>
        <v>31919.172074999999</v>
      </c>
      <c r="I450" s="17"/>
    </row>
    <row r="451" spans="1:9" ht="14.25" customHeight="1" x14ac:dyDescent="0.25">
      <c r="A451" s="20" t="s">
        <v>529</v>
      </c>
      <c r="B451" s="21" t="s">
        <v>15</v>
      </c>
      <c r="C451" s="21" t="s">
        <v>533</v>
      </c>
      <c r="D451" s="22">
        <v>110713</v>
      </c>
      <c r="E451" s="18">
        <f t="shared" si="12"/>
        <v>68804.756999999998</v>
      </c>
      <c r="F451" s="19">
        <f t="shared" si="13"/>
        <v>32682.259574999996</v>
      </c>
      <c r="I451" s="17"/>
    </row>
    <row r="452" spans="1:9" ht="14.25" customHeight="1" x14ac:dyDescent="0.25">
      <c r="A452" s="20" t="s">
        <v>529</v>
      </c>
      <c r="B452" s="21" t="s">
        <v>17</v>
      </c>
      <c r="C452" s="21" t="s">
        <v>534</v>
      </c>
      <c r="D452" s="22">
        <v>106450</v>
      </c>
      <c r="E452" s="18">
        <f t="shared" si="12"/>
        <v>67999.05</v>
      </c>
      <c r="F452" s="19">
        <f t="shared" si="13"/>
        <v>32299.548749999998</v>
      </c>
      <c r="I452" s="17"/>
    </row>
    <row r="453" spans="1:9" ht="14.25" customHeight="1" x14ac:dyDescent="0.25">
      <c r="A453" s="20" t="s">
        <v>535</v>
      </c>
      <c r="B453" s="21" t="s">
        <v>9</v>
      </c>
      <c r="C453" s="21" t="s">
        <v>536</v>
      </c>
      <c r="D453" s="22">
        <v>113127</v>
      </c>
      <c r="E453" s="18">
        <f t="shared" si="12"/>
        <v>69261.002999999997</v>
      </c>
      <c r="F453" s="19">
        <f t="shared" si="13"/>
        <v>32898.976424999993</v>
      </c>
      <c r="I453" s="17"/>
    </row>
    <row r="454" spans="1:9" ht="14.25" customHeight="1" x14ac:dyDescent="0.25">
      <c r="A454" s="20" t="s">
        <v>535</v>
      </c>
      <c r="B454" s="21" t="s">
        <v>11</v>
      </c>
      <c r="C454" s="21" t="s">
        <v>537</v>
      </c>
      <c r="D454" s="22">
        <v>144591</v>
      </c>
      <c r="E454" s="18">
        <f t="shared" si="12"/>
        <v>75207.698999999993</v>
      </c>
      <c r="F454" s="19">
        <f t="shared" si="13"/>
        <v>35723.657024999993</v>
      </c>
      <c r="I454" s="17"/>
    </row>
    <row r="455" spans="1:9" ht="14.25" customHeight="1" x14ac:dyDescent="0.25">
      <c r="A455" s="20" t="s">
        <v>535</v>
      </c>
      <c r="B455" s="21" t="s">
        <v>13</v>
      </c>
      <c r="C455" s="21" t="s">
        <v>538</v>
      </c>
      <c r="D455" s="22">
        <v>135854</v>
      </c>
      <c r="E455" s="18">
        <f t="shared" si="12"/>
        <v>73556.406000000003</v>
      </c>
      <c r="F455" s="19">
        <f t="shared" si="13"/>
        <v>34939.292849999998</v>
      </c>
      <c r="I455" s="17"/>
    </row>
    <row r="456" spans="1:9" ht="14.25" customHeight="1" x14ac:dyDescent="0.25">
      <c r="A456" s="20" t="s">
        <v>539</v>
      </c>
      <c r="B456" s="21" t="s">
        <v>9</v>
      </c>
      <c r="C456" s="21" t="s">
        <v>540</v>
      </c>
      <c r="D456" s="22">
        <v>128249</v>
      </c>
      <c r="E456" s="18">
        <f t="shared" si="12"/>
        <v>72119.061000000002</v>
      </c>
      <c r="F456" s="19">
        <f t="shared" si="13"/>
        <v>34256.553975000003</v>
      </c>
      <c r="I456" s="17"/>
    </row>
    <row r="457" spans="1:9" ht="14.25" customHeight="1" x14ac:dyDescent="0.25">
      <c r="A457" s="20" t="s">
        <v>539</v>
      </c>
      <c r="B457" s="21" t="s">
        <v>11</v>
      </c>
      <c r="C457" s="21" t="s">
        <v>541</v>
      </c>
      <c r="D457" s="22">
        <v>135128</v>
      </c>
      <c r="E457" s="18">
        <f t="shared" ref="E457:E520" si="14">(38000+(D457*0.15))*1.26</f>
        <v>73419.191999999995</v>
      </c>
      <c r="F457" s="19">
        <f t="shared" ref="F457:F520" si="15">E457*0.475</f>
        <v>34874.116199999997</v>
      </c>
      <c r="I457" s="17"/>
    </row>
    <row r="458" spans="1:9" ht="14.25" customHeight="1" x14ac:dyDescent="0.25">
      <c r="A458" s="20" t="s">
        <v>542</v>
      </c>
      <c r="B458" s="21" t="s">
        <v>9</v>
      </c>
      <c r="C458" s="21" t="s">
        <v>543</v>
      </c>
      <c r="D458" s="22">
        <v>125789</v>
      </c>
      <c r="E458" s="18">
        <f t="shared" si="14"/>
        <v>71654.120999999999</v>
      </c>
      <c r="F458" s="19">
        <f t="shared" si="15"/>
        <v>34035.707474999996</v>
      </c>
      <c r="I458" s="17"/>
    </row>
    <row r="459" spans="1:9" ht="14.25" customHeight="1" x14ac:dyDescent="0.25">
      <c r="A459" s="20" t="s">
        <v>542</v>
      </c>
      <c r="B459" s="21" t="s">
        <v>11</v>
      </c>
      <c r="C459" s="21" t="s">
        <v>544</v>
      </c>
      <c r="D459" s="22">
        <v>131616</v>
      </c>
      <c r="E459" s="18">
        <f t="shared" si="14"/>
        <v>72755.423999999999</v>
      </c>
      <c r="F459" s="19">
        <f t="shared" si="15"/>
        <v>34558.826399999998</v>
      </c>
      <c r="I459" s="17"/>
    </row>
    <row r="460" spans="1:9" ht="14.25" customHeight="1" x14ac:dyDescent="0.25">
      <c r="A460" s="20" t="s">
        <v>542</v>
      </c>
      <c r="B460" s="21" t="s">
        <v>13</v>
      </c>
      <c r="C460" s="21" t="s">
        <v>545</v>
      </c>
      <c r="D460" s="22">
        <v>131781</v>
      </c>
      <c r="E460" s="18">
        <f t="shared" si="14"/>
        <v>72786.608999999997</v>
      </c>
      <c r="F460" s="19">
        <f t="shared" si="15"/>
        <v>34573.639274999994</v>
      </c>
      <c r="I460" s="17"/>
    </row>
    <row r="461" spans="1:9" ht="14.25" customHeight="1" x14ac:dyDescent="0.25">
      <c r="A461" s="20" t="s">
        <v>542</v>
      </c>
      <c r="B461" s="21" t="s">
        <v>15</v>
      </c>
      <c r="C461" s="21" t="s">
        <v>546</v>
      </c>
      <c r="D461" s="22">
        <v>141812</v>
      </c>
      <c r="E461" s="18">
        <f t="shared" si="14"/>
        <v>74682.468000000008</v>
      </c>
      <c r="F461" s="19">
        <f t="shared" si="15"/>
        <v>35474.172300000006</v>
      </c>
      <c r="I461" s="17"/>
    </row>
    <row r="462" spans="1:9" ht="14.25" customHeight="1" x14ac:dyDescent="0.25">
      <c r="A462" s="20" t="s">
        <v>542</v>
      </c>
      <c r="B462" s="21" t="s">
        <v>17</v>
      </c>
      <c r="C462" s="21" t="s">
        <v>547</v>
      </c>
      <c r="D462" s="22">
        <v>131023</v>
      </c>
      <c r="E462" s="18">
        <f t="shared" si="14"/>
        <v>72643.346999999994</v>
      </c>
      <c r="F462" s="19">
        <f t="shared" si="15"/>
        <v>34505.589824999995</v>
      </c>
      <c r="I462" s="17"/>
    </row>
    <row r="463" spans="1:9" ht="14.25" customHeight="1" x14ac:dyDescent="0.25">
      <c r="A463" s="20" t="s">
        <v>542</v>
      </c>
      <c r="B463" s="21" t="s">
        <v>31</v>
      </c>
      <c r="C463" s="21" t="s">
        <v>548</v>
      </c>
      <c r="D463" s="22">
        <v>159191</v>
      </c>
      <c r="E463" s="18">
        <f t="shared" si="14"/>
        <v>77967.098999999987</v>
      </c>
      <c r="F463" s="19">
        <f t="shared" si="15"/>
        <v>37034.37202499999</v>
      </c>
      <c r="I463" s="17"/>
    </row>
    <row r="464" spans="1:9" ht="14.25" customHeight="1" x14ac:dyDescent="0.25">
      <c r="A464" s="20" t="s">
        <v>542</v>
      </c>
      <c r="B464" s="21" t="s">
        <v>38</v>
      </c>
      <c r="C464" s="21" t="s">
        <v>549</v>
      </c>
      <c r="D464" s="22">
        <v>130624</v>
      </c>
      <c r="E464" s="18">
        <f t="shared" si="14"/>
        <v>72567.936000000002</v>
      </c>
      <c r="F464" s="19">
        <f t="shared" si="15"/>
        <v>34469.7696</v>
      </c>
      <c r="I464" s="17"/>
    </row>
    <row r="465" spans="1:9" ht="14.25" customHeight="1" x14ac:dyDescent="0.25">
      <c r="A465" s="20" t="s">
        <v>542</v>
      </c>
      <c r="B465" s="21" t="s">
        <v>40</v>
      </c>
      <c r="C465" s="21" t="s">
        <v>550</v>
      </c>
      <c r="D465" s="22">
        <v>143501</v>
      </c>
      <c r="E465" s="18">
        <f t="shared" si="14"/>
        <v>75001.688999999998</v>
      </c>
      <c r="F465" s="19">
        <f t="shared" si="15"/>
        <v>35625.802274999995</v>
      </c>
      <c r="I465" s="17"/>
    </row>
    <row r="466" spans="1:9" ht="14.25" customHeight="1" x14ac:dyDescent="0.25">
      <c r="A466" s="20" t="s">
        <v>551</v>
      </c>
      <c r="B466" s="21" t="s">
        <v>9</v>
      </c>
      <c r="C466" s="21" t="s">
        <v>552</v>
      </c>
      <c r="D466" s="22">
        <v>116803</v>
      </c>
      <c r="E466" s="18">
        <f t="shared" si="14"/>
        <v>69955.766999999993</v>
      </c>
      <c r="F466" s="19">
        <f t="shared" si="15"/>
        <v>33228.989324999995</v>
      </c>
      <c r="I466" s="17"/>
    </row>
    <row r="467" spans="1:9" ht="14.25" customHeight="1" x14ac:dyDescent="0.25">
      <c r="A467" s="20" t="s">
        <v>551</v>
      </c>
      <c r="B467" s="21" t="s">
        <v>11</v>
      </c>
      <c r="C467" s="21" t="s">
        <v>553</v>
      </c>
      <c r="D467" s="22">
        <v>111093</v>
      </c>
      <c r="E467" s="18">
        <f t="shared" si="14"/>
        <v>68876.57699999999</v>
      </c>
      <c r="F467" s="19">
        <f t="shared" si="15"/>
        <v>32716.374074999992</v>
      </c>
      <c r="I467" s="17"/>
    </row>
    <row r="468" spans="1:9" ht="14.25" customHeight="1" x14ac:dyDescent="0.25">
      <c r="A468" s="20" t="s">
        <v>551</v>
      </c>
      <c r="B468" s="21" t="s">
        <v>13</v>
      </c>
      <c r="C468" s="21" t="s">
        <v>554</v>
      </c>
      <c r="D468" s="22">
        <v>105589</v>
      </c>
      <c r="E468" s="18">
        <f t="shared" si="14"/>
        <v>67836.320999999996</v>
      </c>
      <c r="F468" s="19">
        <f t="shared" si="15"/>
        <v>32222.252474999998</v>
      </c>
      <c r="I468" s="17"/>
    </row>
    <row r="469" spans="1:9" ht="14.25" customHeight="1" x14ac:dyDescent="0.25">
      <c r="A469" s="20" t="s">
        <v>551</v>
      </c>
      <c r="B469" s="21" t="s">
        <v>15</v>
      </c>
      <c r="C469" s="21" t="s">
        <v>555</v>
      </c>
      <c r="D469" s="22">
        <v>120152</v>
      </c>
      <c r="E469" s="18">
        <f t="shared" si="14"/>
        <v>70588.728000000003</v>
      </c>
      <c r="F469" s="19">
        <f t="shared" si="15"/>
        <v>33529.645799999998</v>
      </c>
      <c r="I469" s="17"/>
    </row>
    <row r="470" spans="1:9" ht="14.25" customHeight="1" x14ac:dyDescent="0.25">
      <c r="A470" s="20" t="s">
        <v>551</v>
      </c>
      <c r="B470" s="21" t="s">
        <v>17</v>
      </c>
      <c r="C470" s="21" t="s">
        <v>556</v>
      </c>
      <c r="D470" s="22">
        <v>110929</v>
      </c>
      <c r="E470" s="18">
        <f t="shared" si="14"/>
        <v>68845.581000000006</v>
      </c>
      <c r="F470" s="19">
        <f t="shared" si="15"/>
        <v>32701.650975</v>
      </c>
      <c r="I470" s="17"/>
    </row>
    <row r="471" spans="1:9" ht="14.25" customHeight="1" x14ac:dyDescent="0.25">
      <c r="A471" s="20" t="s">
        <v>557</v>
      </c>
      <c r="B471" s="21" t="s">
        <v>9</v>
      </c>
      <c r="C471" s="21" t="s">
        <v>558</v>
      </c>
      <c r="D471" s="22">
        <v>159411</v>
      </c>
      <c r="E471" s="18">
        <f t="shared" si="14"/>
        <v>78008.678999999989</v>
      </c>
      <c r="F471" s="19">
        <f t="shared" si="15"/>
        <v>37054.122524999992</v>
      </c>
      <c r="I471" s="17"/>
    </row>
    <row r="472" spans="1:9" ht="14.25" customHeight="1" x14ac:dyDescent="0.25">
      <c r="A472" s="20" t="s">
        <v>557</v>
      </c>
      <c r="B472" s="21" t="s">
        <v>11</v>
      </c>
      <c r="C472" s="21" t="s">
        <v>559</v>
      </c>
      <c r="D472" s="22">
        <v>141871</v>
      </c>
      <c r="E472" s="18">
        <f t="shared" si="14"/>
        <v>74693.618999999992</v>
      </c>
      <c r="F472" s="19">
        <f t="shared" si="15"/>
        <v>35479.469024999991</v>
      </c>
      <c r="I472" s="17"/>
    </row>
    <row r="473" spans="1:9" ht="14.25" customHeight="1" x14ac:dyDescent="0.25">
      <c r="A473" s="20" t="s">
        <v>557</v>
      </c>
      <c r="B473" s="21" t="s">
        <v>13</v>
      </c>
      <c r="C473" s="21" t="s">
        <v>560</v>
      </c>
      <c r="D473" s="22">
        <v>152495</v>
      </c>
      <c r="E473" s="18">
        <f t="shared" si="14"/>
        <v>76701.555000000008</v>
      </c>
      <c r="F473" s="19">
        <f t="shared" si="15"/>
        <v>36433.238625000005</v>
      </c>
      <c r="I473" s="17"/>
    </row>
    <row r="474" spans="1:9" ht="14.25" customHeight="1" x14ac:dyDescent="0.25">
      <c r="A474" s="20" t="s">
        <v>557</v>
      </c>
      <c r="B474" s="21" t="s">
        <v>15</v>
      </c>
      <c r="C474" s="21" t="s">
        <v>561</v>
      </c>
      <c r="D474" s="22">
        <v>135953</v>
      </c>
      <c r="E474" s="18">
        <f t="shared" si="14"/>
        <v>73575.116999999998</v>
      </c>
      <c r="F474" s="19">
        <f t="shared" si="15"/>
        <v>34948.180574999998</v>
      </c>
      <c r="I474" s="17"/>
    </row>
    <row r="475" spans="1:9" ht="14.25" customHeight="1" x14ac:dyDescent="0.25">
      <c r="A475" s="20" t="s">
        <v>557</v>
      </c>
      <c r="B475" s="21" t="s">
        <v>17</v>
      </c>
      <c r="C475" s="21" t="s">
        <v>562</v>
      </c>
      <c r="D475" s="22">
        <v>109729</v>
      </c>
      <c r="E475" s="18">
        <f t="shared" si="14"/>
        <v>68618.781000000003</v>
      </c>
      <c r="F475" s="19">
        <f t="shared" si="15"/>
        <v>32593.920975000001</v>
      </c>
      <c r="I475" s="17"/>
    </row>
    <row r="476" spans="1:9" ht="14.25" customHeight="1" x14ac:dyDescent="0.25">
      <c r="A476" s="20" t="s">
        <v>563</v>
      </c>
      <c r="B476" s="21" t="s">
        <v>9</v>
      </c>
      <c r="C476" s="21" t="s">
        <v>564</v>
      </c>
      <c r="D476" s="22">
        <v>121530</v>
      </c>
      <c r="E476" s="18">
        <f t="shared" si="14"/>
        <v>70849.17</v>
      </c>
      <c r="F476" s="19">
        <f t="shared" si="15"/>
        <v>33653.355749999995</v>
      </c>
      <c r="I476" s="17"/>
    </row>
    <row r="477" spans="1:9" ht="14.25" customHeight="1" x14ac:dyDescent="0.25">
      <c r="A477" s="20" t="s">
        <v>563</v>
      </c>
      <c r="B477" s="21" t="s">
        <v>11</v>
      </c>
      <c r="C477" s="21" t="s">
        <v>565</v>
      </c>
      <c r="D477" s="22">
        <v>122787</v>
      </c>
      <c r="E477" s="18">
        <f t="shared" si="14"/>
        <v>71086.743000000002</v>
      </c>
      <c r="F477" s="19">
        <f t="shared" si="15"/>
        <v>33766.202924999998</v>
      </c>
      <c r="I477" s="17"/>
    </row>
    <row r="478" spans="1:9" ht="14.25" customHeight="1" x14ac:dyDescent="0.25">
      <c r="A478" s="20" t="s">
        <v>563</v>
      </c>
      <c r="B478" s="21" t="s">
        <v>13</v>
      </c>
      <c r="C478" s="21" t="s">
        <v>566</v>
      </c>
      <c r="D478" s="22">
        <v>96714</v>
      </c>
      <c r="E478" s="18">
        <f t="shared" si="14"/>
        <v>66158.945999999996</v>
      </c>
      <c r="F478" s="19">
        <f t="shared" si="15"/>
        <v>31425.499349999998</v>
      </c>
      <c r="I478" s="17"/>
    </row>
    <row r="479" spans="1:9" ht="14.25" customHeight="1" x14ac:dyDescent="0.25">
      <c r="A479" s="20" t="s">
        <v>563</v>
      </c>
      <c r="B479" s="21" t="s">
        <v>15</v>
      </c>
      <c r="C479" s="21" t="s">
        <v>567</v>
      </c>
      <c r="D479" s="22">
        <v>98354</v>
      </c>
      <c r="E479" s="18">
        <f t="shared" si="14"/>
        <v>66468.906000000003</v>
      </c>
      <c r="F479" s="19">
        <f t="shared" si="15"/>
        <v>31572.730349999998</v>
      </c>
      <c r="I479" s="17"/>
    </row>
    <row r="480" spans="1:9" ht="14.25" customHeight="1" x14ac:dyDescent="0.25">
      <c r="A480" s="20" t="s">
        <v>568</v>
      </c>
      <c r="B480" s="21" t="s">
        <v>9</v>
      </c>
      <c r="C480" s="21" t="s">
        <v>569</v>
      </c>
      <c r="D480" s="22">
        <v>122910</v>
      </c>
      <c r="E480" s="18">
        <f t="shared" si="14"/>
        <v>71109.990000000005</v>
      </c>
      <c r="F480" s="19">
        <f t="shared" si="15"/>
        <v>33777.24525</v>
      </c>
      <c r="I480" s="17"/>
    </row>
    <row r="481" spans="1:9" ht="14.25" customHeight="1" x14ac:dyDescent="0.25">
      <c r="A481" s="20" t="s">
        <v>568</v>
      </c>
      <c r="B481" s="21" t="s">
        <v>11</v>
      </c>
      <c r="C481" s="21" t="s">
        <v>570</v>
      </c>
      <c r="D481" s="22">
        <v>132142</v>
      </c>
      <c r="E481" s="18">
        <f t="shared" si="14"/>
        <v>72854.838000000003</v>
      </c>
      <c r="F481" s="19">
        <f t="shared" si="15"/>
        <v>34606.048049999998</v>
      </c>
      <c r="I481" s="17"/>
    </row>
    <row r="482" spans="1:9" ht="14.25" customHeight="1" x14ac:dyDescent="0.25">
      <c r="A482" s="20" t="s">
        <v>568</v>
      </c>
      <c r="B482" s="21" t="s">
        <v>13</v>
      </c>
      <c r="C482" s="21" t="s">
        <v>571</v>
      </c>
      <c r="D482" s="22">
        <v>116639</v>
      </c>
      <c r="E482" s="18">
        <f t="shared" si="14"/>
        <v>69924.770999999993</v>
      </c>
      <c r="F482" s="19">
        <f t="shared" si="15"/>
        <v>33214.266224999992</v>
      </c>
      <c r="I482" s="17"/>
    </row>
    <row r="483" spans="1:9" ht="14.25" customHeight="1" x14ac:dyDescent="0.25">
      <c r="A483" s="20" t="s">
        <v>572</v>
      </c>
      <c r="B483" s="21" t="s">
        <v>9</v>
      </c>
      <c r="C483" s="21" t="s">
        <v>573</v>
      </c>
      <c r="D483" s="22">
        <v>103091</v>
      </c>
      <c r="E483" s="18">
        <f t="shared" si="14"/>
        <v>67364.199000000008</v>
      </c>
      <c r="F483" s="19">
        <f t="shared" si="15"/>
        <v>31997.994525000002</v>
      </c>
      <c r="I483" s="17"/>
    </row>
    <row r="484" spans="1:9" ht="14.25" customHeight="1" x14ac:dyDescent="0.25">
      <c r="A484" s="20" t="s">
        <v>572</v>
      </c>
      <c r="B484" s="21" t="s">
        <v>11</v>
      </c>
      <c r="C484" s="21" t="s">
        <v>574</v>
      </c>
      <c r="D484" s="22">
        <v>93050</v>
      </c>
      <c r="E484" s="18">
        <f t="shared" si="14"/>
        <v>65466.45</v>
      </c>
      <c r="F484" s="19">
        <f t="shared" si="15"/>
        <v>31096.563749999998</v>
      </c>
      <c r="I484" s="17"/>
    </row>
    <row r="485" spans="1:9" ht="14.25" customHeight="1" x14ac:dyDescent="0.25">
      <c r="A485" s="20" t="s">
        <v>572</v>
      </c>
      <c r="B485" s="21" t="s">
        <v>13</v>
      </c>
      <c r="C485" s="21" t="s">
        <v>575</v>
      </c>
      <c r="D485" s="22">
        <v>80685</v>
      </c>
      <c r="E485" s="18">
        <f t="shared" si="14"/>
        <v>63129.465000000004</v>
      </c>
      <c r="F485" s="19">
        <f t="shared" si="15"/>
        <v>29986.495875000001</v>
      </c>
      <c r="I485" s="17"/>
    </row>
    <row r="486" spans="1:9" ht="14.25" customHeight="1" x14ac:dyDescent="0.25">
      <c r="A486" s="20" t="s">
        <v>572</v>
      </c>
      <c r="B486" s="21" t="s">
        <v>15</v>
      </c>
      <c r="C486" s="21" t="s">
        <v>576</v>
      </c>
      <c r="D486" s="22">
        <v>83847</v>
      </c>
      <c r="E486" s="18">
        <f t="shared" si="14"/>
        <v>63727.083000000006</v>
      </c>
      <c r="F486" s="19">
        <f t="shared" si="15"/>
        <v>30270.364425</v>
      </c>
      <c r="I486" s="17"/>
    </row>
    <row r="487" spans="1:9" ht="14.25" customHeight="1" x14ac:dyDescent="0.25">
      <c r="A487" s="20" t="s">
        <v>577</v>
      </c>
      <c r="B487" s="21" t="s">
        <v>9</v>
      </c>
      <c r="C487" s="21" t="s">
        <v>578</v>
      </c>
      <c r="D487" s="22">
        <v>105192</v>
      </c>
      <c r="E487" s="18">
        <f t="shared" si="14"/>
        <v>67761.288</v>
      </c>
      <c r="F487" s="19">
        <f t="shared" si="15"/>
        <v>32186.611799999999</v>
      </c>
      <c r="I487" s="17"/>
    </row>
    <row r="488" spans="1:9" ht="14.25" customHeight="1" x14ac:dyDescent="0.25">
      <c r="A488" s="20" t="s">
        <v>577</v>
      </c>
      <c r="B488" s="21" t="s">
        <v>11</v>
      </c>
      <c r="C488" s="21" t="s">
        <v>579</v>
      </c>
      <c r="D488" s="22">
        <v>98832</v>
      </c>
      <c r="E488" s="18">
        <f t="shared" si="14"/>
        <v>66559.248000000007</v>
      </c>
      <c r="F488" s="19">
        <f t="shared" si="15"/>
        <v>31615.642800000001</v>
      </c>
      <c r="I488" s="17"/>
    </row>
    <row r="489" spans="1:9" ht="14.25" customHeight="1" x14ac:dyDescent="0.25">
      <c r="A489" s="20" t="s">
        <v>577</v>
      </c>
      <c r="B489" s="21" t="s">
        <v>13</v>
      </c>
      <c r="C489" s="21" t="s">
        <v>580</v>
      </c>
      <c r="D489" s="22">
        <v>129361</v>
      </c>
      <c r="E489" s="18">
        <f t="shared" si="14"/>
        <v>72329.228999999992</v>
      </c>
      <c r="F489" s="19">
        <f t="shared" si="15"/>
        <v>34356.383774999995</v>
      </c>
      <c r="I489" s="17"/>
    </row>
    <row r="490" spans="1:9" ht="14.25" customHeight="1" x14ac:dyDescent="0.25">
      <c r="A490" s="20" t="s">
        <v>581</v>
      </c>
      <c r="B490" s="21" t="s">
        <v>9</v>
      </c>
      <c r="C490" s="21" t="s">
        <v>582</v>
      </c>
      <c r="D490" s="22">
        <v>69778</v>
      </c>
      <c r="E490" s="18">
        <f t="shared" si="14"/>
        <v>61068.041999999994</v>
      </c>
      <c r="F490" s="19">
        <f t="shared" si="15"/>
        <v>29007.319949999997</v>
      </c>
      <c r="I490" s="17"/>
    </row>
    <row r="491" spans="1:9" ht="14.25" customHeight="1" x14ac:dyDescent="0.25">
      <c r="A491" s="20" t="s">
        <v>581</v>
      </c>
      <c r="B491" s="21" t="s">
        <v>11</v>
      </c>
      <c r="C491" s="21" t="s">
        <v>583</v>
      </c>
      <c r="D491" s="22">
        <v>69876</v>
      </c>
      <c r="E491" s="18">
        <f t="shared" si="14"/>
        <v>61086.564000000006</v>
      </c>
      <c r="F491" s="19">
        <f t="shared" si="15"/>
        <v>29016.117900000001</v>
      </c>
      <c r="I491" s="17"/>
    </row>
    <row r="492" spans="1:9" ht="14.25" customHeight="1" x14ac:dyDescent="0.25">
      <c r="A492" s="20" t="s">
        <v>584</v>
      </c>
      <c r="B492" s="21" t="s">
        <v>9</v>
      </c>
      <c r="C492" s="21" t="s">
        <v>585</v>
      </c>
      <c r="D492" s="22">
        <v>142471</v>
      </c>
      <c r="E492" s="18">
        <f t="shared" si="14"/>
        <v>74807.019</v>
      </c>
      <c r="F492" s="19">
        <f t="shared" si="15"/>
        <v>35533.334024999996</v>
      </c>
      <c r="I492" s="17"/>
    </row>
    <row r="493" spans="1:9" ht="14.25" customHeight="1" x14ac:dyDescent="0.25">
      <c r="A493" s="20" t="s">
        <v>584</v>
      </c>
      <c r="B493" s="21" t="s">
        <v>11</v>
      </c>
      <c r="C493" s="21" t="s">
        <v>586</v>
      </c>
      <c r="D493" s="22">
        <v>135693</v>
      </c>
      <c r="E493" s="18">
        <f t="shared" si="14"/>
        <v>73525.976999999999</v>
      </c>
      <c r="F493" s="19">
        <f t="shared" si="15"/>
        <v>34924.839074999996</v>
      </c>
      <c r="I493" s="17"/>
    </row>
    <row r="494" spans="1:9" ht="14.25" customHeight="1" x14ac:dyDescent="0.25">
      <c r="A494" s="20" t="s">
        <v>584</v>
      </c>
      <c r="B494" s="21" t="s">
        <v>13</v>
      </c>
      <c r="C494" s="21" t="s">
        <v>587</v>
      </c>
      <c r="D494" s="22">
        <v>150978</v>
      </c>
      <c r="E494" s="18">
        <f t="shared" si="14"/>
        <v>76414.84199999999</v>
      </c>
      <c r="F494" s="19">
        <f t="shared" si="15"/>
        <v>36297.049949999993</v>
      </c>
      <c r="I494" s="17"/>
    </row>
    <row r="495" spans="1:9" ht="14.25" customHeight="1" x14ac:dyDescent="0.25">
      <c r="A495" s="20" t="s">
        <v>584</v>
      </c>
      <c r="B495" s="21" t="s">
        <v>15</v>
      </c>
      <c r="C495" s="21" t="s">
        <v>588</v>
      </c>
      <c r="D495" s="22">
        <v>148409</v>
      </c>
      <c r="E495" s="18">
        <f t="shared" si="14"/>
        <v>75929.300999999992</v>
      </c>
      <c r="F495" s="19">
        <f t="shared" si="15"/>
        <v>36066.417974999997</v>
      </c>
      <c r="I495" s="17"/>
    </row>
    <row r="496" spans="1:9" ht="14.25" customHeight="1" x14ac:dyDescent="0.25">
      <c r="A496" s="20" t="s">
        <v>584</v>
      </c>
      <c r="B496" s="21" t="s">
        <v>17</v>
      </c>
      <c r="C496" s="21" t="s">
        <v>589</v>
      </c>
      <c r="D496" s="22">
        <v>100378</v>
      </c>
      <c r="E496" s="18">
        <f t="shared" si="14"/>
        <v>66851.441999999995</v>
      </c>
      <c r="F496" s="19">
        <f t="shared" si="15"/>
        <v>31754.434949999995</v>
      </c>
      <c r="I496" s="17"/>
    </row>
    <row r="497" spans="1:9" ht="14.25" customHeight="1" x14ac:dyDescent="0.25">
      <c r="A497" s="20" t="s">
        <v>584</v>
      </c>
      <c r="B497" s="21" t="s">
        <v>31</v>
      </c>
      <c r="C497" s="21" t="s">
        <v>590</v>
      </c>
      <c r="D497" s="22">
        <v>136208</v>
      </c>
      <c r="E497" s="18">
        <f t="shared" si="14"/>
        <v>73623.311999999991</v>
      </c>
      <c r="F497" s="19">
        <f t="shared" si="15"/>
        <v>34971.073199999992</v>
      </c>
      <c r="I497" s="17"/>
    </row>
    <row r="498" spans="1:9" ht="14.25" customHeight="1" x14ac:dyDescent="0.25">
      <c r="A498" s="20" t="s">
        <v>584</v>
      </c>
      <c r="B498" s="21" t="s">
        <v>38</v>
      </c>
      <c r="C498" s="21" t="s">
        <v>591</v>
      </c>
      <c r="D498" s="22">
        <v>130930</v>
      </c>
      <c r="E498" s="18">
        <f t="shared" si="14"/>
        <v>72625.77</v>
      </c>
      <c r="F498" s="19">
        <f t="shared" si="15"/>
        <v>34497.240749999997</v>
      </c>
      <c r="I498" s="17"/>
    </row>
    <row r="499" spans="1:9" ht="14.25" customHeight="1" x14ac:dyDescent="0.25">
      <c r="A499" s="20" t="s">
        <v>584</v>
      </c>
      <c r="B499" s="21" t="s">
        <v>40</v>
      </c>
      <c r="C499" s="21" t="s">
        <v>592</v>
      </c>
      <c r="D499" s="22">
        <v>118504</v>
      </c>
      <c r="E499" s="18">
        <f t="shared" si="14"/>
        <v>70277.255999999994</v>
      </c>
      <c r="F499" s="19">
        <f t="shared" si="15"/>
        <v>33381.696599999996</v>
      </c>
      <c r="I499" s="17"/>
    </row>
    <row r="500" spans="1:9" ht="14.25" customHeight="1" x14ac:dyDescent="0.25">
      <c r="A500" s="20" t="s">
        <v>584</v>
      </c>
      <c r="B500" s="21" t="s">
        <v>42</v>
      </c>
      <c r="C500" s="21" t="s">
        <v>593</v>
      </c>
      <c r="D500" s="22">
        <v>130889</v>
      </c>
      <c r="E500" s="18">
        <f t="shared" si="14"/>
        <v>72618.020999999993</v>
      </c>
      <c r="F500" s="19">
        <f t="shared" si="15"/>
        <v>34493.559974999996</v>
      </c>
      <c r="I500" s="17"/>
    </row>
    <row r="501" spans="1:9" ht="14.25" customHeight="1" x14ac:dyDescent="0.25">
      <c r="A501" s="20" t="s">
        <v>584</v>
      </c>
      <c r="B501" s="21" t="s">
        <v>52</v>
      </c>
      <c r="C501" s="21" t="s">
        <v>594</v>
      </c>
      <c r="D501" s="22">
        <v>119308</v>
      </c>
      <c r="E501" s="18">
        <f t="shared" si="14"/>
        <v>70429.212</v>
      </c>
      <c r="F501" s="19">
        <f t="shared" si="15"/>
        <v>33453.875699999997</v>
      </c>
      <c r="I501" s="17"/>
    </row>
    <row r="502" spans="1:9" ht="14.25" customHeight="1" x14ac:dyDescent="0.25">
      <c r="A502" s="20" t="s">
        <v>595</v>
      </c>
      <c r="B502" s="21" t="s">
        <v>9</v>
      </c>
      <c r="C502" s="21" t="s">
        <v>596</v>
      </c>
      <c r="D502" s="22">
        <v>131632</v>
      </c>
      <c r="E502" s="18">
        <f t="shared" si="14"/>
        <v>72758.448000000004</v>
      </c>
      <c r="F502" s="19">
        <f t="shared" si="15"/>
        <v>34560.262799999997</v>
      </c>
      <c r="I502" s="17"/>
    </row>
    <row r="503" spans="1:9" ht="14.25" customHeight="1" x14ac:dyDescent="0.25">
      <c r="A503" s="20" t="s">
        <v>595</v>
      </c>
      <c r="B503" s="21" t="s">
        <v>11</v>
      </c>
      <c r="C503" s="21" t="s">
        <v>597</v>
      </c>
      <c r="D503" s="22">
        <v>121681</v>
      </c>
      <c r="E503" s="18">
        <f t="shared" si="14"/>
        <v>70877.708999999988</v>
      </c>
      <c r="F503" s="19">
        <f t="shared" si="15"/>
        <v>33666.911774999993</v>
      </c>
      <c r="I503" s="17"/>
    </row>
    <row r="504" spans="1:9" ht="14.25" customHeight="1" x14ac:dyDescent="0.25">
      <c r="A504" s="20" t="s">
        <v>595</v>
      </c>
      <c r="B504" s="21" t="s">
        <v>13</v>
      </c>
      <c r="C504" s="21" t="s">
        <v>598</v>
      </c>
      <c r="D504" s="22">
        <v>128088</v>
      </c>
      <c r="E504" s="18">
        <f t="shared" si="14"/>
        <v>72088.631999999998</v>
      </c>
      <c r="F504" s="19">
        <f t="shared" si="15"/>
        <v>34242.100200000001</v>
      </c>
      <c r="I504" s="17"/>
    </row>
    <row r="505" spans="1:9" ht="14.25" customHeight="1" x14ac:dyDescent="0.25">
      <c r="A505" s="20" t="s">
        <v>595</v>
      </c>
      <c r="B505" s="21" t="s">
        <v>15</v>
      </c>
      <c r="C505" s="21" t="s">
        <v>599</v>
      </c>
      <c r="D505" s="22">
        <v>146455</v>
      </c>
      <c r="E505" s="18">
        <f t="shared" si="14"/>
        <v>75559.994999999995</v>
      </c>
      <c r="F505" s="19">
        <f t="shared" si="15"/>
        <v>35890.997624999996</v>
      </c>
      <c r="I505" s="17"/>
    </row>
    <row r="506" spans="1:9" ht="14.25" customHeight="1" x14ac:dyDescent="0.25">
      <c r="A506" s="20" t="s">
        <v>595</v>
      </c>
      <c r="B506" s="21" t="s">
        <v>17</v>
      </c>
      <c r="C506" s="21" t="s">
        <v>600</v>
      </c>
      <c r="D506" s="22">
        <v>132858</v>
      </c>
      <c r="E506" s="18">
        <f t="shared" si="14"/>
        <v>72990.161999999997</v>
      </c>
      <c r="F506" s="19">
        <f t="shared" si="15"/>
        <v>34670.326949999995</v>
      </c>
      <c r="I506" s="17"/>
    </row>
    <row r="507" spans="1:9" ht="14.25" customHeight="1" x14ac:dyDescent="0.25">
      <c r="A507" s="20" t="s">
        <v>595</v>
      </c>
      <c r="B507" s="21" t="s">
        <v>31</v>
      </c>
      <c r="C507" s="21" t="s">
        <v>601</v>
      </c>
      <c r="D507" s="22">
        <v>116064</v>
      </c>
      <c r="E507" s="18">
        <f t="shared" si="14"/>
        <v>69816.096000000005</v>
      </c>
      <c r="F507" s="19">
        <f t="shared" si="15"/>
        <v>33162.645600000003</v>
      </c>
      <c r="I507" s="17"/>
    </row>
    <row r="508" spans="1:9" ht="14.25" customHeight="1" x14ac:dyDescent="0.25">
      <c r="A508" s="20" t="s">
        <v>595</v>
      </c>
      <c r="B508" s="21" t="s">
        <v>38</v>
      </c>
      <c r="C508" s="21" t="s">
        <v>602</v>
      </c>
      <c r="D508" s="22">
        <v>125811</v>
      </c>
      <c r="E508" s="18">
        <f t="shared" si="14"/>
        <v>71658.278999999995</v>
      </c>
      <c r="F508" s="19">
        <f t="shared" si="15"/>
        <v>34037.682524999997</v>
      </c>
      <c r="I508" s="17"/>
    </row>
    <row r="509" spans="1:9" ht="14.25" customHeight="1" x14ac:dyDescent="0.25">
      <c r="A509" s="20" t="s">
        <v>595</v>
      </c>
      <c r="B509" s="21" t="s">
        <v>40</v>
      </c>
      <c r="C509" s="21" t="s">
        <v>603</v>
      </c>
      <c r="D509" s="22">
        <v>100121</v>
      </c>
      <c r="E509" s="18">
        <f t="shared" si="14"/>
        <v>66802.869000000006</v>
      </c>
      <c r="F509" s="19">
        <f t="shared" si="15"/>
        <v>31731.362775000001</v>
      </c>
      <c r="I509" s="17"/>
    </row>
    <row r="510" spans="1:9" ht="14.25" customHeight="1" x14ac:dyDescent="0.25">
      <c r="A510" s="20" t="s">
        <v>595</v>
      </c>
      <c r="B510" s="21" t="s">
        <v>42</v>
      </c>
      <c r="C510" s="21" t="s">
        <v>604</v>
      </c>
      <c r="D510" s="22">
        <v>101589</v>
      </c>
      <c r="E510" s="18">
        <f t="shared" si="14"/>
        <v>67080.320999999996</v>
      </c>
      <c r="F510" s="19">
        <f t="shared" si="15"/>
        <v>31863.152474999995</v>
      </c>
      <c r="I510" s="17"/>
    </row>
    <row r="511" spans="1:9" ht="14.25" customHeight="1" x14ac:dyDescent="0.25">
      <c r="A511" s="20" t="s">
        <v>595</v>
      </c>
      <c r="B511" s="21" t="s">
        <v>52</v>
      </c>
      <c r="C511" s="21" t="s">
        <v>605</v>
      </c>
      <c r="D511" s="22">
        <v>124648</v>
      </c>
      <c r="E511" s="18">
        <f t="shared" si="14"/>
        <v>71438.471999999994</v>
      </c>
      <c r="F511" s="19">
        <f t="shared" si="15"/>
        <v>33933.274199999993</v>
      </c>
      <c r="I511" s="17"/>
    </row>
    <row r="512" spans="1:9" ht="14.25" customHeight="1" x14ac:dyDescent="0.25">
      <c r="A512" s="20" t="s">
        <v>595</v>
      </c>
      <c r="B512" s="21" t="s">
        <v>56</v>
      </c>
      <c r="C512" s="21" t="s">
        <v>606</v>
      </c>
      <c r="D512" s="22">
        <v>121648</v>
      </c>
      <c r="E512" s="18">
        <f t="shared" si="14"/>
        <v>70871.471999999994</v>
      </c>
      <c r="F512" s="19">
        <f t="shared" si="15"/>
        <v>33663.949199999995</v>
      </c>
      <c r="I512" s="17"/>
    </row>
    <row r="513" spans="1:9" ht="14.25" customHeight="1" x14ac:dyDescent="0.25">
      <c r="A513" s="20" t="s">
        <v>595</v>
      </c>
      <c r="B513" s="21" t="s">
        <v>60</v>
      </c>
      <c r="C513" s="21" t="s">
        <v>607</v>
      </c>
      <c r="D513" s="22">
        <v>145268</v>
      </c>
      <c r="E513" s="18">
        <f t="shared" si="14"/>
        <v>75335.652000000002</v>
      </c>
      <c r="F513" s="19">
        <f t="shared" si="15"/>
        <v>35784.434699999998</v>
      </c>
      <c r="I513" s="17"/>
    </row>
    <row r="514" spans="1:9" ht="14.25" customHeight="1" x14ac:dyDescent="0.25">
      <c r="A514" s="20" t="s">
        <v>595</v>
      </c>
      <c r="B514" s="21" t="s">
        <v>64</v>
      </c>
      <c r="C514" s="21" t="s">
        <v>608</v>
      </c>
      <c r="D514" s="22">
        <v>139428</v>
      </c>
      <c r="E514" s="18">
        <f t="shared" si="14"/>
        <v>74231.891999999993</v>
      </c>
      <c r="F514" s="19">
        <f t="shared" si="15"/>
        <v>35260.148699999998</v>
      </c>
      <c r="I514" s="17"/>
    </row>
    <row r="515" spans="1:9" ht="14.25" customHeight="1" x14ac:dyDescent="0.25">
      <c r="A515" s="20" t="s">
        <v>609</v>
      </c>
      <c r="B515" s="21" t="s">
        <v>9</v>
      </c>
      <c r="C515" s="21" t="s">
        <v>610</v>
      </c>
      <c r="D515" s="22">
        <v>144234</v>
      </c>
      <c r="E515" s="18">
        <f t="shared" si="14"/>
        <v>75140.225999999995</v>
      </c>
      <c r="F515" s="19">
        <f t="shared" si="15"/>
        <v>35691.607349999998</v>
      </c>
      <c r="I515" s="17"/>
    </row>
    <row r="516" spans="1:9" ht="14.25" customHeight="1" x14ac:dyDescent="0.25">
      <c r="A516" s="20" t="s">
        <v>609</v>
      </c>
      <c r="B516" s="21" t="s">
        <v>11</v>
      </c>
      <c r="C516" s="21" t="s">
        <v>611</v>
      </c>
      <c r="D516" s="22">
        <v>130110</v>
      </c>
      <c r="E516" s="18">
        <f t="shared" si="14"/>
        <v>72470.789999999994</v>
      </c>
      <c r="F516" s="19">
        <f t="shared" si="15"/>
        <v>34423.625249999997</v>
      </c>
      <c r="I516" s="17"/>
    </row>
    <row r="517" spans="1:9" ht="14.25" customHeight="1" x14ac:dyDescent="0.25">
      <c r="A517" s="20" t="s">
        <v>609</v>
      </c>
      <c r="B517" s="21" t="s">
        <v>13</v>
      </c>
      <c r="C517" s="21" t="s">
        <v>612</v>
      </c>
      <c r="D517" s="22">
        <v>136202</v>
      </c>
      <c r="E517" s="18">
        <f t="shared" si="14"/>
        <v>73622.178</v>
      </c>
      <c r="F517" s="19">
        <f t="shared" si="15"/>
        <v>34970.534549999997</v>
      </c>
      <c r="I517" s="17"/>
    </row>
    <row r="518" spans="1:9" ht="14.25" customHeight="1" x14ac:dyDescent="0.25">
      <c r="A518" s="20" t="s">
        <v>609</v>
      </c>
      <c r="B518" s="21" t="s">
        <v>15</v>
      </c>
      <c r="C518" s="21" t="s">
        <v>613</v>
      </c>
      <c r="D518" s="22">
        <v>157104</v>
      </c>
      <c r="E518" s="18">
        <f t="shared" si="14"/>
        <v>77572.656000000003</v>
      </c>
      <c r="F518" s="19">
        <f t="shared" si="15"/>
        <v>36847.011599999998</v>
      </c>
      <c r="I518" s="17"/>
    </row>
    <row r="519" spans="1:9" ht="14.25" customHeight="1" x14ac:dyDescent="0.25">
      <c r="A519" s="20" t="s">
        <v>609</v>
      </c>
      <c r="B519" s="21" t="s">
        <v>17</v>
      </c>
      <c r="C519" s="21" t="s">
        <v>614</v>
      </c>
      <c r="D519" s="22">
        <v>141251</v>
      </c>
      <c r="E519" s="18">
        <f t="shared" si="14"/>
        <v>74576.438999999998</v>
      </c>
      <c r="F519" s="19">
        <f t="shared" si="15"/>
        <v>35423.808525</v>
      </c>
      <c r="I519" s="17"/>
    </row>
    <row r="520" spans="1:9" ht="14.25" customHeight="1" x14ac:dyDescent="0.25">
      <c r="A520" s="20" t="s">
        <v>609</v>
      </c>
      <c r="B520" s="21" t="s">
        <v>31</v>
      </c>
      <c r="C520" s="21" t="s">
        <v>615</v>
      </c>
      <c r="D520" s="22">
        <v>150871</v>
      </c>
      <c r="E520" s="18">
        <f t="shared" si="14"/>
        <v>76394.618999999992</v>
      </c>
      <c r="F520" s="19">
        <f t="shared" si="15"/>
        <v>36287.444024999997</v>
      </c>
      <c r="I520" s="17"/>
    </row>
    <row r="521" spans="1:9" ht="14.25" customHeight="1" x14ac:dyDescent="0.25">
      <c r="A521" s="20" t="s">
        <v>609</v>
      </c>
      <c r="B521" s="21" t="s">
        <v>38</v>
      </c>
      <c r="C521" s="21" t="s">
        <v>616</v>
      </c>
      <c r="D521" s="22">
        <v>150821</v>
      </c>
      <c r="E521" s="18">
        <f t="shared" ref="E521:E565" si="16">(38000+(D521*0.15))*1.26</f>
        <v>76385.168999999994</v>
      </c>
      <c r="F521" s="19">
        <f t="shared" ref="F521:F574" si="17">E521*0.475</f>
        <v>36282.955274999993</v>
      </c>
      <c r="I521" s="17"/>
    </row>
    <row r="522" spans="1:9" ht="14.25" customHeight="1" x14ac:dyDescent="0.25">
      <c r="A522" s="20" t="s">
        <v>609</v>
      </c>
      <c r="B522" s="21" t="s">
        <v>40</v>
      </c>
      <c r="C522" s="21" t="s">
        <v>617</v>
      </c>
      <c r="D522" s="22">
        <v>116176</v>
      </c>
      <c r="E522" s="18">
        <f t="shared" si="16"/>
        <v>69837.263999999996</v>
      </c>
      <c r="F522" s="19">
        <f t="shared" si="17"/>
        <v>33172.700399999994</v>
      </c>
      <c r="I522" s="17"/>
    </row>
    <row r="523" spans="1:9" ht="14.25" customHeight="1" x14ac:dyDescent="0.25">
      <c r="A523" s="20" t="s">
        <v>609</v>
      </c>
      <c r="B523" s="21" t="s">
        <v>42</v>
      </c>
      <c r="C523" s="21" t="s">
        <v>618</v>
      </c>
      <c r="D523" s="22">
        <v>146607</v>
      </c>
      <c r="E523" s="18">
        <f t="shared" si="16"/>
        <v>75588.722999999998</v>
      </c>
      <c r="F523" s="19">
        <f t="shared" si="17"/>
        <v>35904.643424999995</v>
      </c>
      <c r="I523" s="17"/>
    </row>
    <row r="524" spans="1:9" ht="14.25" customHeight="1" x14ac:dyDescent="0.25">
      <c r="A524" s="20" t="s">
        <v>609</v>
      </c>
      <c r="B524" s="21" t="s">
        <v>52</v>
      </c>
      <c r="C524" s="21" t="s">
        <v>619</v>
      </c>
      <c r="D524" s="22">
        <v>136292</v>
      </c>
      <c r="E524" s="18">
        <f t="shared" si="16"/>
        <v>73639.188000000009</v>
      </c>
      <c r="F524" s="19">
        <f t="shared" si="17"/>
        <v>34978.614300000001</v>
      </c>
      <c r="I524" s="17"/>
    </row>
    <row r="525" spans="1:9" ht="14.25" customHeight="1" x14ac:dyDescent="0.25">
      <c r="A525" s="20" t="s">
        <v>609</v>
      </c>
      <c r="B525" s="21" t="s">
        <v>56</v>
      </c>
      <c r="C525" s="21" t="s">
        <v>620</v>
      </c>
      <c r="D525" s="22">
        <v>127841</v>
      </c>
      <c r="E525" s="18">
        <f t="shared" si="16"/>
        <v>72041.948999999993</v>
      </c>
      <c r="F525" s="19">
        <f t="shared" si="17"/>
        <v>34219.925774999996</v>
      </c>
      <c r="I525" s="17"/>
    </row>
    <row r="526" spans="1:9" ht="14.25" customHeight="1" x14ac:dyDescent="0.25">
      <c r="A526" s="20" t="s">
        <v>609</v>
      </c>
      <c r="B526" s="21" t="s">
        <v>60</v>
      </c>
      <c r="C526" s="21" t="s">
        <v>621</v>
      </c>
      <c r="D526" s="22">
        <v>131161</v>
      </c>
      <c r="E526" s="18">
        <f t="shared" si="16"/>
        <v>72669.428999999989</v>
      </c>
      <c r="F526" s="19">
        <f t="shared" si="17"/>
        <v>34517.978774999996</v>
      </c>
      <c r="I526" s="17"/>
    </row>
    <row r="527" spans="1:9" ht="14.25" customHeight="1" x14ac:dyDescent="0.25">
      <c r="A527" s="20" t="s">
        <v>622</v>
      </c>
      <c r="B527" s="21" t="s">
        <v>9</v>
      </c>
      <c r="C527" s="21" t="s">
        <v>623</v>
      </c>
      <c r="D527" s="22">
        <v>136397</v>
      </c>
      <c r="E527" s="18">
        <f t="shared" si="16"/>
        <v>73659.03300000001</v>
      </c>
      <c r="F527" s="19">
        <f t="shared" si="17"/>
        <v>34988.040675000004</v>
      </c>
      <c r="I527" s="17"/>
    </row>
    <row r="528" spans="1:9" ht="14.25" customHeight="1" x14ac:dyDescent="0.25">
      <c r="A528" s="20" t="s">
        <v>622</v>
      </c>
      <c r="B528" s="21" t="s">
        <v>11</v>
      </c>
      <c r="C528" s="21" t="s">
        <v>624</v>
      </c>
      <c r="D528" s="22">
        <v>139549</v>
      </c>
      <c r="E528" s="18">
        <f t="shared" si="16"/>
        <v>74254.760999999999</v>
      </c>
      <c r="F528" s="19">
        <f t="shared" si="17"/>
        <v>35271.011474999999</v>
      </c>
      <c r="I528" s="17"/>
    </row>
    <row r="529" spans="1:9" ht="14.25" customHeight="1" x14ac:dyDescent="0.25">
      <c r="A529" s="20" t="s">
        <v>622</v>
      </c>
      <c r="B529" s="21" t="s">
        <v>13</v>
      </c>
      <c r="C529" s="21" t="s">
        <v>625</v>
      </c>
      <c r="D529" s="22">
        <v>150502</v>
      </c>
      <c r="E529" s="18">
        <f t="shared" si="16"/>
        <v>76324.877999999997</v>
      </c>
      <c r="F529" s="19">
        <f t="shared" si="17"/>
        <v>36254.317049999998</v>
      </c>
      <c r="I529" s="17"/>
    </row>
    <row r="530" spans="1:9" ht="14.25" customHeight="1" x14ac:dyDescent="0.25">
      <c r="A530" s="20" t="s">
        <v>622</v>
      </c>
      <c r="B530" s="21" t="s">
        <v>15</v>
      </c>
      <c r="C530" s="21" t="s">
        <v>626</v>
      </c>
      <c r="D530" s="22">
        <v>124107</v>
      </c>
      <c r="E530" s="18">
        <f t="shared" si="16"/>
        <v>71336.222999999998</v>
      </c>
      <c r="F530" s="19">
        <f t="shared" si="17"/>
        <v>33884.705924999995</v>
      </c>
      <c r="I530" s="17"/>
    </row>
    <row r="531" spans="1:9" ht="14.25" customHeight="1" x14ac:dyDescent="0.25">
      <c r="A531" s="20" t="s">
        <v>622</v>
      </c>
      <c r="B531" s="21" t="s">
        <v>17</v>
      </c>
      <c r="C531" s="21" t="s">
        <v>627</v>
      </c>
      <c r="D531" s="22">
        <v>144654</v>
      </c>
      <c r="E531" s="18">
        <f t="shared" si="16"/>
        <v>75219.606</v>
      </c>
      <c r="F531" s="19">
        <f t="shared" si="17"/>
        <v>35729.312849999995</v>
      </c>
      <c r="I531" s="17"/>
    </row>
    <row r="532" spans="1:9" ht="14.25" customHeight="1" x14ac:dyDescent="0.25">
      <c r="A532" s="20" t="s">
        <v>622</v>
      </c>
      <c r="B532" s="21" t="s">
        <v>31</v>
      </c>
      <c r="C532" s="21" t="s">
        <v>628</v>
      </c>
      <c r="D532" s="22">
        <v>121805</v>
      </c>
      <c r="E532" s="18">
        <f t="shared" si="16"/>
        <v>70901.145000000004</v>
      </c>
      <c r="F532" s="19">
        <f t="shared" si="17"/>
        <v>33678.043875000003</v>
      </c>
      <c r="I532" s="17"/>
    </row>
    <row r="533" spans="1:9" ht="14.25" customHeight="1" x14ac:dyDescent="0.25">
      <c r="A533" s="20" t="s">
        <v>622</v>
      </c>
      <c r="B533" s="21" t="s">
        <v>38</v>
      </c>
      <c r="C533" s="21" t="s">
        <v>629</v>
      </c>
      <c r="D533" s="22">
        <v>117242</v>
      </c>
      <c r="E533" s="18">
        <f t="shared" si="16"/>
        <v>70038.737999999998</v>
      </c>
      <c r="F533" s="19">
        <f t="shared" si="17"/>
        <v>33268.400549999998</v>
      </c>
      <c r="I533" s="17"/>
    </row>
    <row r="534" spans="1:9" ht="14.25" customHeight="1" x14ac:dyDescent="0.25">
      <c r="A534" s="20" t="s">
        <v>622</v>
      </c>
      <c r="B534" s="21" t="s">
        <v>40</v>
      </c>
      <c r="C534" s="21" t="s">
        <v>630</v>
      </c>
      <c r="D534" s="22">
        <v>122529</v>
      </c>
      <c r="E534" s="18">
        <f t="shared" si="16"/>
        <v>71037.981</v>
      </c>
      <c r="F534" s="19">
        <f t="shared" si="17"/>
        <v>33743.040974999996</v>
      </c>
      <c r="I534" s="17"/>
    </row>
    <row r="535" spans="1:9" ht="14.25" customHeight="1" x14ac:dyDescent="0.25">
      <c r="A535" s="20" t="s">
        <v>622</v>
      </c>
      <c r="B535" s="21" t="s">
        <v>42</v>
      </c>
      <c r="C535" s="21" t="s">
        <v>631</v>
      </c>
      <c r="D535" s="22">
        <v>105925</v>
      </c>
      <c r="E535" s="18">
        <f t="shared" si="16"/>
        <v>67899.824999999997</v>
      </c>
      <c r="F535" s="19">
        <f t="shared" si="17"/>
        <v>32252.416874999995</v>
      </c>
      <c r="I535" s="17"/>
    </row>
    <row r="536" spans="1:9" ht="14.25" customHeight="1" x14ac:dyDescent="0.25">
      <c r="A536" s="20" t="s">
        <v>622</v>
      </c>
      <c r="B536" s="21" t="s">
        <v>52</v>
      </c>
      <c r="C536" s="21" t="s">
        <v>632</v>
      </c>
      <c r="D536" s="22">
        <v>134155</v>
      </c>
      <c r="E536" s="18">
        <f t="shared" si="16"/>
        <v>73235.294999999998</v>
      </c>
      <c r="F536" s="19">
        <f t="shared" si="17"/>
        <v>34786.765124999998</v>
      </c>
      <c r="I536" s="17"/>
    </row>
    <row r="537" spans="1:9" ht="14.25" customHeight="1" x14ac:dyDescent="0.25">
      <c r="A537" s="20" t="s">
        <v>622</v>
      </c>
      <c r="B537" s="21" t="s">
        <v>56</v>
      </c>
      <c r="C537" s="21" t="s">
        <v>633</v>
      </c>
      <c r="D537" s="22">
        <v>118502</v>
      </c>
      <c r="E537" s="18">
        <f t="shared" si="16"/>
        <v>70276.877999999997</v>
      </c>
      <c r="F537" s="19">
        <f t="shared" si="17"/>
        <v>33381.517049999995</v>
      </c>
      <c r="I537" s="17"/>
    </row>
    <row r="538" spans="1:9" ht="14.25" customHeight="1" x14ac:dyDescent="0.25">
      <c r="A538" s="20" t="s">
        <v>634</v>
      </c>
      <c r="B538" s="21" t="s">
        <v>9</v>
      </c>
      <c r="C538" s="21" t="s">
        <v>635</v>
      </c>
      <c r="D538" s="22">
        <v>129003</v>
      </c>
      <c r="E538" s="18">
        <f t="shared" si="16"/>
        <v>72261.566999999995</v>
      </c>
      <c r="F538" s="19">
        <f t="shared" si="17"/>
        <v>34324.244325</v>
      </c>
      <c r="I538" s="17"/>
    </row>
    <row r="539" spans="1:9" ht="14.25" customHeight="1" x14ac:dyDescent="0.25">
      <c r="A539" s="20" t="s">
        <v>634</v>
      </c>
      <c r="B539" s="21" t="s">
        <v>11</v>
      </c>
      <c r="C539" s="21" t="s">
        <v>636</v>
      </c>
      <c r="D539" s="22">
        <v>126650</v>
      </c>
      <c r="E539" s="18">
        <f t="shared" si="16"/>
        <v>71816.850000000006</v>
      </c>
      <c r="F539" s="19">
        <f t="shared" si="17"/>
        <v>34113.003750000003</v>
      </c>
      <c r="I539" s="17"/>
    </row>
    <row r="540" spans="1:9" ht="14.25" customHeight="1" x14ac:dyDescent="0.25">
      <c r="A540" s="20" t="s">
        <v>634</v>
      </c>
      <c r="B540" s="21" t="s">
        <v>13</v>
      </c>
      <c r="C540" s="21" t="s">
        <v>637</v>
      </c>
      <c r="D540" s="22">
        <v>152365</v>
      </c>
      <c r="E540" s="18">
        <f t="shared" si="16"/>
        <v>76676.985000000001</v>
      </c>
      <c r="F540" s="19">
        <f t="shared" si="17"/>
        <v>36421.567875000001</v>
      </c>
      <c r="I540" s="17"/>
    </row>
    <row r="541" spans="1:9" ht="14.25" customHeight="1" x14ac:dyDescent="0.25">
      <c r="A541" s="20" t="s">
        <v>634</v>
      </c>
      <c r="B541" s="21" t="s">
        <v>15</v>
      </c>
      <c r="C541" s="21" t="s">
        <v>638</v>
      </c>
      <c r="D541" s="22">
        <v>118157</v>
      </c>
      <c r="E541" s="18">
        <f t="shared" si="16"/>
        <v>70211.67300000001</v>
      </c>
      <c r="F541" s="19">
        <f t="shared" si="17"/>
        <v>33350.544675000005</v>
      </c>
      <c r="I541" s="17"/>
    </row>
    <row r="542" spans="1:9" ht="14.25" customHeight="1" x14ac:dyDescent="0.25">
      <c r="A542" s="20" t="s">
        <v>634</v>
      </c>
      <c r="B542" s="21" t="s">
        <v>17</v>
      </c>
      <c r="C542" s="21" t="s">
        <v>639</v>
      </c>
      <c r="D542" s="22">
        <v>139238</v>
      </c>
      <c r="E542" s="18">
        <f t="shared" si="16"/>
        <v>74195.982000000004</v>
      </c>
      <c r="F542" s="19">
        <f t="shared" si="17"/>
        <v>35243.09145</v>
      </c>
      <c r="I542" s="17"/>
    </row>
    <row r="543" spans="1:9" ht="14.25" customHeight="1" x14ac:dyDescent="0.25">
      <c r="A543" s="20" t="s">
        <v>634</v>
      </c>
      <c r="B543" s="21" t="s">
        <v>31</v>
      </c>
      <c r="C543" s="21" t="s">
        <v>640</v>
      </c>
      <c r="D543" s="22">
        <v>119960</v>
      </c>
      <c r="E543" s="18">
        <f t="shared" si="16"/>
        <v>70552.44</v>
      </c>
      <c r="F543" s="19">
        <f t="shared" si="17"/>
        <v>33512.409</v>
      </c>
      <c r="I543" s="17"/>
    </row>
    <row r="544" spans="1:9" ht="14.25" customHeight="1" x14ac:dyDescent="0.25">
      <c r="A544" s="20" t="s">
        <v>634</v>
      </c>
      <c r="B544" s="21" t="s">
        <v>38</v>
      </c>
      <c r="C544" s="21" t="s">
        <v>641</v>
      </c>
      <c r="D544" s="22">
        <v>119692</v>
      </c>
      <c r="E544" s="18">
        <f t="shared" si="16"/>
        <v>70501.788</v>
      </c>
      <c r="F544" s="19">
        <f t="shared" si="17"/>
        <v>33488.349300000002</v>
      </c>
      <c r="I544" s="17"/>
    </row>
    <row r="545" spans="1:9" ht="14.25" customHeight="1" x14ac:dyDescent="0.25">
      <c r="A545" s="20" t="s">
        <v>634</v>
      </c>
      <c r="B545" s="21" t="s">
        <v>40</v>
      </c>
      <c r="C545" s="21" t="s">
        <v>642</v>
      </c>
      <c r="D545" s="22">
        <v>115754</v>
      </c>
      <c r="E545" s="18">
        <f t="shared" si="16"/>
        <v>69757.505999999994</v>
      </c>
      <c r="F545" s="19">
        <f t="shared" si="17"/>
        <v>33134.815349999997</v>
      </c>
      <c r="I545" s="17"/>
    </row>
    <row r="546" spans="1:9" ht="14.25" customHeight="1" x14ac:dyDescent="0.25">
      <c r="A546" s="20" t="s">
        <v>634</v>
      </c>
      <c r="B546" s="21" t="s">
        <v>42</v>
      </c>
      <c r="C546" s="21" t="s">
        <v>643</v>
      </c>
      <c r="D546" s="22">
        <v>119803</v>
      </c>
      <c r="E546" s="18">
        <f t="shared" si="16"/>
        <v>70522.766999999993</v>
      </c>
      <c r="F546" s="19">
        <f t="shared" si="17"/>
        <v>33498.314324999992</v>
      </c>
      <c r="I546" s="17"/>
    </row>
    <row r="547" spans="1:9" ht="14.25" customHeight="1" x14ac:dyDescent="0.25">
      <c r="A547" s="20" t="s">
        <v>634</v>
      </c>
      <c r="B547" s="21" t="s">
        <v>52</v>
      </c>
      <c r="C547" s="21" t="s">
        <v>644</v>
      </c>
      <c r="D547" s="22">
        <v>115985</v>
      </c>
      <c r="E547" s="18">
        <f t="shared" si="16"/>
        <v>69801.164999999994</v>
      </c>
      <c r="F547" s="19">
        <f t="shared" si="17"/>
        <v>33155.553374999996</v>
      </c>
      <c r="I547" s="17"/>
    </row>
    <row r="548" spans="1:9" ht="14.25" customHeight="1" x14ac:dyDescent="0.25">
      <c r="A548" s="20" t="s">
        <v>645</v>
      </c>
      <c r="B548" s="21" t="s">
        <v>9</v>
      </c>
      <c r="C548" s="21" t="s">
        <v>646</v>
      </c>
      <c r="D548" s="22">
        <v>92969</v>
      </c>
      <c r="E548" s="18">
        <f t="shared" si="16"/>
        <v>65451.140999999996</v>
      </c>
      <c r="F548" s="19">
        <f t="shared" si="17"/>
        <v>31089.291974999996</v>
      </c>
      <c r="I548" s="17"/>
    </row>
    <row r="549" spans="1:9" ht="14.25" customHeight="1" x14ac:dyDescent="0.25">
      <c r="A549" s="20" t="s">
        <v>645</v>
      </c>
      <c r="B549" s="21" t="s">
        <v>11</v>
      </c>
      <c r="C549" s="21" t="s">
        <v>647</v>
      </c>
      <c r="D549" s="22">
        <v>106334</v>
      </c>
      <c r="E549" s="18">
        <f t="shared" si="16"/>
        <v>67977.126000000004</v>
      </c>
      <c r="F549" s="19">
        <f t="shared" si="17"/>
        <v>32289.134849999999</v>
      </c>
      <c r="I549" s="17"/>
    </row>
    <row r="550" spans="1:9" ht="14.25" customHeight="1" x14ac:dyDescent="0.25">
      <c r="A550" s="20" t="s">
        <v>645</v>
      </c>
      <c r="B550" s="21" t="s">
        <v>13</v>
      </c>
      <c r="C550" s="21" t="s">
        <v>648</v>
      </c>
      <c r="D550" s="22">
        <v>108786</v>
      </c>
      <c r="E550" s="18">
        <f t="shared" si="16"/>
        <v>68440.554000000004</v>
      </c>
      <c r="F550" s="19">
        <f t="shared" si="17"/>
        <v>32509.263149999999</v>
      </c>
      <c r="I550" s="17"/>
    </row>
    <row r="551" spans="1:9" ht="14.25" customHeight="1" x14ac:dyDescent="0.25">
      <c r="A551" s="20" t="s">
        <v>645</v>
      </c>
      <c r="B551" s="21" t="s">
        <v>15</v>
      </c>
      <c r="C551" s="21" t="s">
        <v>649</v>
      </c>
      <c r="D551" s="22">
        <v>76226</v>
      </c>
      <c r="E551" s="18">
        <f t="shared" si="16"/>
        <v>62286.714</v>
      </c>
      <c r="F551" s="19">
        <f t="shared" si="17"/>
        <v>29586.189149999998</v>
      </c>
      <c r="I551" s="17"/>
    </row>
    <row r="552" spans="1:9" ht="14.25" customHeight="1" x14ac:dyDescent="0.25">
      <c r="A552" s="20" t="s">
        <v>650</v>
      </c>
      <c r="B552" s="21" t="s">
        <v>9</v>
      </c>
      <c r="C552" s="21" t="s">
        <v>651</v>
      </c>
      <c r="D552" s="22">
        <v>98565</v>
      </c>
      <c r="E552" s="18">
        <f t="shared" si="16"/>
        <v>66508.785000000003</v>
      </c>
      <c r="F552" s="19">
        <f t="shared" si="17"/>
        <v>31591.672875</v>
      </c>
      <c r="I552" s="17"/>
    </row>
    <row r="553" spans="1:9" ht="14.25" customHeight="1" x14ac:dyDescent="0.25">
      <c r="A553" s="20" t="s">
        <v>650</v>
      </c>
      <c r="B553" s="21" t="s">
        <v>11</v>
      </c>
      <c r="C553" s="21" t="s">
        <v>652</v>
      </c>
      <c r="D553" s="22">
        <v>88191</v>
      </c>
      <c r="E553" s="18">
        <f t="shared" si="16"/>
        <v>64548.099000000002</v>
      </c>
      <c r="F553" s="19">
        <f t="shared" si="17"/>
        <v>30660.347024999999</v>
      </c>
      <c r="I553" s="17"/>
    </row>
    <row r="554" spans="1:9" ht="14.25" customHeight="1" x14ac:dyDescent="0.25">
      <c r="A554" s="20" t="s">
        <v>650</v>
      </c>
      <c r="B554" s="21" t="s">
        <v>13</v>
      </c>
      <c r="C554" s="21" t="s">
        <v>653</v>
      </c>
      <c r="D554" s="22">
        <v>74921</v>
      </c>
      <c r="E554" s="18">
        <f t="shared" si="16"/>
        <v>62040.069000000003</v>
      </c>
      <c r="F554" s="19">
        <f t="shared" si="17"/>
        <v>29469.032775</v>
      </c>
      <c r="I554" s="17"/>
    </row>
    <row r="555" spans="1:9" ht="14.25" customHeight="1" x14ac:dyDescent="0.25">
      <c r="A555" s="20" t="s">
        <v>650</v>
      </c>
      <c r="B555" s="21" t="s">
        <v>15</v>
      </c>
      <c r="C555" s="21" t="s">
        <v>654</v>
      </c>
      <c r="D555" s="22">
        <v>99072</v>
      </c>
      <c r="E555" s="18">
        <f t="shared" si="16"/>
        <v>66604.608000000007</v>
      </c>
      <c r="F555" s="19">
        <f t="shared" si="17"/>
        <v>31637.188800000004</v>
      </c>
      <c r="I555" s="17"/>
    </row>
    <row r="556" spans="1:9" ht="14.25" customHeight="1" x14ac:dyDescent="0.25">
      <c r="A556" s="20" t="s">
        <v>655</v>
      </c>
      <c r="B556" s="21" t="s">
        <v>9</v>
      </c>
      <c r="C556" s="21" t="s">
        <v>656</v>
      </c>
      <c r="D556" s="22">
        <v>137518</v>
      </c>
      <c r="E556" s="18">
        <f t="shared" si="16"/>
        <v>73870.902000000002</v>
      </c>
      <c r="F556" s="19">
        <f t="shared" si="17"/>
        <v>35088.678449999999</v>
      </c>
      <c r="I556" s="17"/>
    </row>
    <row r="557" spans="1:9" ht="14.25" customHeight="1" x14ac:dyDescent="0.25">
      <c r="A557" s="20" t="s">
        <v>655</v>
      </c>
      <c r="B557" s="21" t="s">
        <v>11</v>
      </c>
      <c r="C557" s="21" t="s">
        <v>657</v>
      </c>
      <c r="D557" s="22">
        <v>149100</v>
      </c>
      <c r="E557" s="18">
        <f t="shared" si="16"/>
        <v>76059.899999999994</v>
      </c>
      <c r="F557" s="19">
        <f t="shared" si="17"/>
        <v>36128.452499999992</v>
      </c>
      <c r="I557" s="17"/>
    </row>
    <row r="558" spans="1:9" ht="14.25" customHeight="1" x14ac:dyDescent="0.25">
      <c r="A558" s="20" t="s">
        <v>658</v>
      </c>
      <c r="B558" s="21" t="s">
        <v>9</v>
      </c>
      <c r="C558" s="21" t="s">
        <v>659</v>
      </c>
      <c r="D558" s="22">
        <v>124795</v>
      </c>
      <c r="E558" s="18">
        <f t="shared" si="16"/>
        <v>71466.255000000005</v>
      </c>
      <c r="F558" s="19">
        <f t="shared" si="17"/>
        <v>33946.471125000004</v>
      </c>
      <c r="I558" s="17"/>
    </row>
    <row r="559" spans="1:9" ht="14.25" customHeight="1" x14ac:dyDescent="0.25">
      <c r="A559" s="20" t="s">
        <v>658</v>
      </c>
      <c r="B559" s="21" t="s">
        <v>11</v>
      </c>
      <c r="C559" s="21" t="s">
        <v>660</v>
      </c>
      <c r="D559" s="22">
        <v>127789</v>
      </c>
      <c r="E559" s="18">
        <f t="shared" si="16"/>
        <v>72032.120999999999</v>
      </c>
      <c r="F559" s="19">
        <f t="shared" si="17"/>
        <v>34215.257474999999</v>
      </c>
      <c r="I559" s="17"/>
    </row>
    <row r="560" spans="1:9" ht="14.25" customHeight="1" x14ac:dyDescent="0.25">
      <c r="A560" s="20" t="s">
        <v>658</v>
      </c>
      <c r="B560" s="21" t="s">
        <v>13</v>
      </c>
      <c r="C560" s="21" t="s">
        <v>661</v>
      </c>
      <c r="D560" s="22">
        <v>122206</v>
      </c>
      <c r="E560" s="18">
        <f t="shared" si="16"/>
        <v>70976.933999999994</v>
      </c>
      <c r="F560" s="19">
        <f t="shared" si="17"/>
        <v>33714.043649999992</v>
      </c>
      <c r="I560" s="17"/>
    </row>
    <row r="561" spans="1:9" ht="14.25" customHeight="1" x14ac:dyDescent="0.25">
      <c r="A561" s="20" t="s">
        <v>658</v>
      </c>
      <c r="B561" s="21" t="s">
        <v>15</v>
      </c>
      <c r="C561" s="21" t="s">
        <v>662</v>
      </c>
      <c r="D561" s="22">
        <v>135501</v>
      </c>
      <c r="E561" s="18">
        <f t="shared" si="16"/>
        <v>73489.688999999998</v>
      </c>
      <c r="F561" s="19">
        <f t="shared" si="17"/>
        <v>34907.602274999997</v>
      </c>
      <c r="I561" s="17"/>
    </row>
    <row r="562" spans="1:9" ht="14.25" customHeight="1" x14ac:dyDescent="0.25">
      <c r="A562" s="20" t="s">
        <v>658</v>
      </c>
      <c r="B562" s="21" t="s">
        <v>17</v>
      </c>
      <c r="C562" s="21" t="s">
        <v>663</v>
      </c>
      <c r="D562" s="22">
        <v>111071</v>
      </c>
      <c r="E562" s="18">
        <f t="shared" si="16"/>
        <v>68872.418999999994</v>
      </c>
      <c r="F562" s="19">
        <f t="shared" si="17"/>
        <v>32714.399024999995</v>
      </c>
      <c r="I562" s="17"/>
    </row>
    <row r="563" spans="1:9" ht="14.25" customHeight="1" x14ac:dyDescent="0.25">
      <c r="A563" s="20" t="s">
        <v>658</v>
      </c>
      <c r="B563" s="21" t="s">
        <v>31</v>
      </c>
      <c r="C563" s="21" t="s">
        <v>664</v>
      </c>
      <c r="D563" s="22">
        <v>110534</v>
      </c>
      <c r="E563" s="18">
        <f t="shared" si="16"/>
        <v>68770.925999999992</v>
      </c>
      <c r="F563" s="19">
        <f t="shared" si="17"/>
        <v>32666.189849999995</v>
      </c>
      <c r="I563" s="17"/>
    </row>
    <row r="564" spans="1:9" ht="14.25" customHeight="1" x14ac:dyDescent="0.25">
      <c r="A564" s="20" t="s">
        <v>658</v>
      </c>
      <c r="B564" s="21" t="s">
        <v>38</v>
      </c>
      <c r="C564" s="21" t="s">
        <v>665</v>
      </c>
      <c r="D564" s="22">
        <v>139261</v>
      </c>
      <c r="E564" s="18">
        <f t="shared" si="16"/>
        <v>74200.328999999998</v>
      </c>
      <c r="F564" s="19">
        <f t="shared" si="17"/>
        <v>35245.156274999994</v>
      </c>
      <c r="I564" s="17"/>
    </row>
    <row r="565" spans="1:9" ht="14.25" customHeight="1" x14ac:dyDescent="0.25">
      <c r="A565" s="20" t="s">
        <v>666</v>
      </c>
      <c r="B565" s="21" t="s">
        <v>9</v>
      </c>
      <c r="C565" s="21" t="s">
        <v>667</v>
      </c>
      <c r="D565" s="22">
        <v>5873</v>
      </c>
      <c r="E565" s="18">
        <f t="shared" si="16"/>
        <v>48989.996999999996</v>
      </c>
      <c r="F565" s="19">
        <f t="shared" si="17"/>
        <v>23270.248574999998</v>
      </c>
      <c r="I565" s="17"/>
    </row>
    <row r="566" spans="1:9" ht="14.25" customHeight="1" x14ac:dyDescent="0.25">
      <c r="A566" s="20" t="s">
        <v>668</v>
      </c>
      <c r="B566" s="21" t="s">
        <v>9</v>
      </c>
      <c r="C566" s="21" t="s">
        <v>669</v>
      </c>
      <c r="D566" s="22">
        <v>137126</v>
      </c>
      <c r="E566" s="18">
        <f>(38000+(D566*0.15))*1.13</f>
        <v>66182.856999999989</v>
      </c>
      <c r="F566" s="19">
        <f t="shared" si="17"/>
        <v>31436.857074999993</v>
      </c>
      <c r="I566" s="17"/>
    </row>
    <row r="567" spans="1:9" ht="14.25" customHeight="1" x14ac:dyDescent="0.25">
      <c r="A567" s="20" t="s">
        <v>668</v>
      </c>
      <c r="B567" s="21" t="s">
        <v>11</v>
      </c>
      <c r="C567" s="21" t="s">
        <v>670</v>
      </c>
      <c r="D567" s="22">
        <v>119392</v>
      </c>
      <c r="E567" s="18">
        <f>(38000+(D567*0.15))*1.13</f>
        <v>63176.943999999996</v>
      </c>
      <c r="F567" s="19">
        <f t="shared" si="17"/>
        <v>30009.048399999996</v>
      </c>
      <c r="I567" s="17"/>
    </row>
    <row r="568" spans="1:9" ht="14.25" customHeight="1" x14ac:dyDescent="0.25">
      <c r="A568" s="20" t="s">
        <v>671</v>
      </c>
      <c r="B568" s="21" t="s">
        <v>9</v>
      </c>
      <c r="C568" s="21" t="s">
        <v>672</v>
      </c>
      <c r="D568" s="22">
        <v>41941</v>
      </c>
      <c r="E568" s="23">
        <f>(38000+(D568*0.15))*1.26</f>
        <v>55806.849000000002</v>
      </c>
      <c r="F568" s="19">
        <f t="shared" si="17"/>
        <v>26508.253274999999</v>
      </c>
      <c r="I568" s="17"/>
    </row>
    <row r="569" spans="1:9" ht="14.25" customHeight="1" x14ac:dyDescent="0.25">
      <c r="A569" s="20" t="s">
        <v>673</v>
      </c>
      <c r="B569" s="21" t="s">
        <v>9</v>
      </c>
      <c r="C569" s="21" t="s">
        <v>674</v>
      </c>
      <c r="D569" s="22">
        <v>11151</v>
      </c>
      <c r="E569" s="24">
        <f>(4545000+(D569*20))*1.28</f>
        <v>6103065.6000000006</v>
      </c>
      <c r="F569" s="25">
        <f t="shared" si="17"/>
        <v>2898956.16</v>
      </c>
      <c r="I569" s="17"/>
    </row>
    <row r="570" spans="1:9" ht="14.25" customHeight="1" x14ac:dyDescent="0.25">
      <c r="A570" s="20" t="s">
        <v>675</v>
      </c>
      <c r="B570" s="21" t="s">
        <v>9</v>
      </c>
      <c r="C570" s="21" t="s">
        <v>676</v>
      </c>
      <c r="D570" s="22">
        <v>95452</v>
      </c>
      <c r="E570" s="24">
        <f>(4545000+(D570*20))*1.08</f>
        <v>6970363.2000000002</v>
      </c>
      <c r="F570" s="25">
        <f t="shared" si="17"/>
        <v>3310922.52</v>
      </c>
      <c r="I570" s="17"/>
    </row>
    <row r="571" spans="1:9" ht="14.25" customHeight="1" x14ac:dyDescent="0.25">
      <c r="A571" s="20" t="s">
        <v>675</v>
      </c>
      <c r="B571" s="21" t="s">
        <v>11</v>
      </c>
      <c r="C571" s="21" t="s">
        <v>677</v>
      </c>
      <c r="D571" s="22">
        <v>88720</v>
      </c>
      <c r="E571" s="24">
        <f>(4545000+(D571*20))*1.08</f>
        <v>6824952</v>
      </c>
      <c r="F571" s="25">
        <f t="shared" si="17"/>
        <v>3241852.1999999997</v>
      </c>
      <c r="I571" s="17"/>
    </row>
    <row r="572" spans="1:9" ht="14.25" customHeight="1" x14ac:dyDescent="0.25">
      <c r="A572" s="20" t="s">
        <v>675</v>
      </c>
      <c r="B572" s="21" t="s">
        <v>13</v>
      </c>
      <c r="C572" s="21" t="s">
        <v>678</v>
      </c>
      <c r="D572" s="22">
        <v>94614</v>
      </c>
      <c r="E572" s="24">
        <f>(4545000+(D572*20))*1.08</f>
        <v>6952262.4000000004</v>
      </c>
      <c r="F572" s="25">
        <f t="shared" si="17"/>
        <v>3302324.64</v>
      </c>
      <c r="I572" s="17"/>
    </row>
    <row r="573" spans="1:9" ht="14.25" customHeight="1" x14ac:dyDescent="0.25">
      <c r="A573" s="20" t="s">
        <v>679</v>
      </c>
      <c r="B573" s="21" t="s">
        <v>9</v>
      </c>
      <c r="C573" s="21" t="s">
        <v>680</v>
      </c>
      <c r="D573" s="22">
        <v>114675</v>
      </c>
      <c r="E573" s="24">
        <f>(4545000+(D573*20))*1.21</f>
        <v>8274585</v>
      </c>
      <c r="F573" s="25">
        <f t="shared" si="17"/>
        <v>3930427.875</v>
      </c>
      <c r="I573" s="17"/>
    </row>
    <row r="574" spans="1:9" ht="14.25" customHeight="1" x14ac:dyDescent="0.25">
      <c r="A574" s="26" t="s">
        <v>679</v>
      </c>
      <c r="B574" s="27" t="s">
        <v>11</v>
      </c>
      <c r="C574" s="27" t="s">
        <v>681</v>
      </c>
      <c r="D574" s="28">
        <v>156732</v>
      </c>
      <c r="E574" s="29">
        <f>(4545000+(D574*20))*1.21</f>
        <v>9292364.4000000004</v>
      </c>
      <c r="F574" s="30">
        <f t="shared" si="17"/>
        <v>4413873.09</v>
      </c>
      <c r="I574" s="17"/>
    </row>
    <row r="575" spans="1:9" x14ac:dyDescent="0.25">
      <c r="A575" s="1" t="s">
        <v>682</v>
      </c>
    </row>
    <row r="576" spans="1:9" ht="13" x14ac:dyDescent="0.25">
      <c r="E576" s="31"/>
      <c r="F576" s="31"/>
    </row>
    <row r="577" spans="5:6" ht="13" x14ac:dyDescent="0.25">
      <c r="E577" s="31"/>
      <c r="F577" s="31"/>
    </row>
    <row r="578" spans="5:6" ht="13" x14ac:dyDescent="0.25">
      <c r="E578" s="31"/>
      <c r="F578" s="31"/>
    </row>
    <row r="579" spans="5:6" ht="13" x14ac:dyDescent="0.25">
      <c r="E579" s="31"/>
      <c r="F579" s="31"/>
    </row>
    <row r="580" spans="5:6" ht="13" x14ac:dyDescent="0.25">
      <c r="E580" s="32"/>
      <c r="F580" s="32"/>
    </row>
    <row r="581" spans="5:6" ht="13" x14ac:dyDescent="0.25">
      <c r="E581" s="31"/>
      <c r="F581" s="31"/>
    </row>
    <row r="582" spans="5:6" ht="13" x14ac:dyDescent="0.3">
      <c r="E582" s="33"/>
      <c r="F582" s="33"/>
    </row>
    <row r="583" spans="5:6" ht="13" x14ac:dyDescent="0.3">
      <c r="E583" s="33"/>
      <c r="F583" s="33"/>
    </row>
  </sheetData>
  <mergeCells count="6">
    <mergeCell ref="A7:F7"/>
    <mergeCell ref="A1:J1"/>
    <mergeCell ref="A2:J2"/>
    <mergeCell ref="A3:J3"/>
    <mergeCell ref="A4:J4"/>
    <mergeCell ref="B5:J5"/>
  </mergeCells>
  <pageMargins left="0.74791666666666701" right="0.74791666666666701" top="0.98402777777777795" bottom="0.98402777777777795" header="0.5" footer="0.5"/>
  <pageSetup paperSize="9" fitToHeight="0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Plafond législatives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SOLARET Caroline</dc:creator>
  <cp:lastModifiedBy>ALBICY Audrey</cp:lastModifiedBy>
  <cp:revision>3</cp:revision>
  <cp:lastPrinted>2022-04-07T08:34:52Z</cp:lastPrinted>
  <dcterms:created xsi:type="dcterms:W3CDTF">2022-02-01T10:32:50Z</dcterms:created>
  <dcterms:modified xsi:type="dcterms:W3CDTF">2025-08-19T17:07:56Z</dcterms:modified>
  <dc:language>fr-FR</dc:language>
</cp:coreProperties>
</file>